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4.150\share\山川\令和2年度販路\④　Ｒ2資料編（販路開拓）\"/>
    </mc:Choice>
  </mc:AlternateContent>
  <bookViews>
    <workbookView xWindow="0" yWindow="0" windowWidth="20490" windowHeight="6960" activeTab="5"/>
  </bookViews>
  <sheets>
    <sheet name="預金出納帳 " sheetId="34" r:id="rId1"/>
    <sheet name="現金出納帳" sheetId="27" r:id="rId2"/>
    <sheet name="預り金" sheetId="28" r:id="rId3"/>
    <sheet name="預金出納帳 (説明)" sheetId="29" r:id="rId4"/>
    <sheet name="現金出納帳 (説明) " sheetId="30" r:id="rId5"/>
    <sheet name="預り金（説明）" sheetId="33" r:id="rId6"/>
  </sheets>
  <definedNames>
    <definedName name="_xlnm.Print_Area" localSheetId="1">現金出納帳!$A$1:$I$43</definedName>
    <definedName name="_xlnm.Print_Area" localSheetId="4">'現金出納帳 (説明) '!$A$1:$I$42</definedName>
    <definedName name="_xlnm.Print_Area" localSheetId="2">預り金!$A$1:$I$23</definedName>
    <definedName name="_xlnm.Print_Area" localSheetId="5">'預り金（説明）'!$A$1:$I$19</definedName>
    <definedName name="_xlnm.Print_Area" localSheetId="0">'預金出納帳 '!$A$1:$I$43</definedName>
    <definedName name="_xlnm.Print_Area" localSheetId="3">'預金出納帳 (説明)'!$A$1:$I$42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3" l="1"/>
  <c r="H8" i="33" s="1"/>
  <c r="H7" i="30"/>
  <c r="H8" i="30" s="1"/>
  <c r="H9" i="30" s="1"/>
  <c r="H10" i="30" s="1"/>
  <c r="H11" i="30" s="1"/>
  <c r="H12" i="30" s="1"/>
  <c r="H13" i="30" s="1"/>
  <c r="H14" i="30" s="1"/>
  <c r="H15" i="30" s="1"/>
  <c r="H16" i="30" s="1"/>
  <c r="H17" i="30" s="1"/>
  <c r="H7" i="29" l="1"/>
  <c r="H8" i="29" s="1"/>
  <c r="H9" i="29" s="1"/>
  <c r="H10" i="29" s="1"/>
  <c r="H11" i="29" s="1"/>
  <c r="H12" i="29" s="1"/>
  <c r="H13" i="29" s="1"/>
  <c r="H14" i="29" s="1"/>
  <c r="H15" i="29" s="1"/>
  <c r="H16" i="29" s="1"/>
  <c r="H17" i="29" s="1"/>
  <c r="H18" i="29" s="1"/>
  <c r="H19" i="29" s="1"/>
  <c r="H20" i="29" s="1"/>
  <c r="H21" i="29" s="1"/>
  <c r="H22" i="29" s="1"/>
  <c r="H23" i="29" s="1"/>
  <c r="H24" i="29" s="1"/>
  <c r="H25" i="29" s="1"/>
  <c r="G37" i="34" l="1"/>
  <c r="F37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7" i="34"/>
  <c r="G17" i="33" l="1"/>
  <c r="F17" i="33"/>
  <c r="H16" i="33"/>
  <c r="H15" i="33"/>
  <c r="H14" i="33"/>
  <c r="H13" i="33"/>
  <c r="H12" i="33"/>
  <c r="H11" i="33"/>
  <c r="H10" i="33"/>
  <c r="H9" i="33"/>
  <c r="G37" i="30"/>
  <c r="F37" i="30"/>
  <c r="H36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G37" i="29"/>
  <c r="F37" i="29"/>
  <c r="H36" i="29"/>
  <c r="H35" i="29"/>
  <c r="H34" i="29"/>
  <c r="H33" i="29"/>
  <c r="H32" i="29"/>
  <c r="H31" i="29"/>
  <c r="H30" i="29"/>
  <c r="H29" i="29"/>
  <c r="H28" i="29"/>
  <c r="G17" i="28" l="1"/>
  <c r="F17" i="28"/>
  <c r="H16" i="28" l="1"/>
  <c r="H15" i="28"/>
  <c r="H14" i="28"/>
  <c r="H13" i="28"/>
  <c r="H12" i="28"/>
  <c r="H11" i="28"/>
  <c r="H10" i="28"/>
  <c r="H9" i="28"/>
  <c r="H7" i="28"/>
  <c r="H8" i="28" s="1"/>
  <c r="H20" i="27" l="1"/>
  <c r="H21" i="27"/>
  <c r="H22" i="27"/>
  <c r="H23" i="27"/>
  <c r="H9" i="27" l="1"/>
  <c r="H10" i="27"/>
  <c r="H11" i="27"/>
  <c r="H24" i="27" l="1"/>
  <c r="H25" i="27"/>
  <c r="H26" i="27"/>
  <c r="H27" i="27"/>
  <c r="H28" i="27"/>
  <c r="H29" i="27"/>
  <c r="H30" i="27"/>
  <c r="H31" i="27"/>
  <c r="H32" i="27"/>
  <c r="H33" i="27"/>
  <c r="H34" i="27"/>
  <c r="H35" i="27"/>
  <c r="H7" i="27"/>
  <c r="H8" i="27" s="1"/>
  <c r="H12" i="27" s="1"/>
  <c r="H13" i="27" s="1"/>
  <c r="H14" i="27" s="1"/>
  <c r="H15" i="27" s="1"/>
  <c r="H16" i="27" s="1"/>
  <c r="H17" i="27" s="1"/>
  <c r="H18" i="27" s="1"/>
  <c r="H19" i="27" s="1"/>
  <c r="G37" i="27" l="1"/>
  <c r="F37" i="27"/>
</calcChain>
</file>

<file path=xl/sharedStrings.xml><?xml version="1.0" encoding="utf-8"?>
<sst xmlns="http://schemas.openxmlformats.org/spreadsheetml/2006/main" count="135" uniqueCount="66">
  <si>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</si>
  <si>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</si>
  <si>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</si>
  <si>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摘　　　要</t>
    <rPh sb="0" eb="1">
      <t>ツム</t>
    </rPh>
    <rPh sb="4" eb="5">
      <t>ヨウ</t>
    </rPh>
    <phoneticPr fontId="1"/>
  </si>
  <si>
    <t>事業者名：</t>
    <rPh sb="0" eb="3">
      <t>ジギョウシャ</t>
    </rPh>
    <rPh sb="3" eb="4">
      <t>メイ</t>
    </rPh>
    <phoneticPr fontId="1"/>
  </si>
  <si>
    <t>預　入</t>
    <rPh sb="0" eb="1">
      <t>アズカリ</t>
    </rPh>
    <rPh sb="2" eb="3">
      <t>イ</t>
    </rPh>
    <phoneticPr fontId="1"/>
  </si>
  <si>
    <t>払　出</t>
    <rPh sb="0" eb="1">
      <t>バライ</t>
    </rPh>
    <rPh sb="2" eb="3">
      <t>デ</t>
    </rPh>
    <phoneticPr fontId="1"/>
  </si>
  <si>
    <t>残　高</t>
    <rPh sb="0" eb="1">
      <t>ザン</t>
    </rPh>
    <rPh sb="2" eb="3">
      <t>コウ</t>
    </rPh>
    <phoneticPr fontId="1"/>
  </si>
  <si>
    <t>備　考</t>
    <rPh sb="0" eb="1">
      <t>ソナエ</t>
    </rPh>
    <rPh sb="2" eb="3">
      <t>コウ</t>
    </rPh>
    <phoneticPr fontId="1"/>
  </si>
  <si>
    <t>［補助事業用］預金出納帳</t>
    <rPh sb="1" eb="3">
      <t>ホジョ</t>
    </rPh>
    <rPh sb="3" eb="5">
      <t>ジギョウ</t>
    </rPh>
    <rPh sb="5" eb="6">
      <t>ヨウ</t>
    </rPh>
    <rPh sb="7" eb="9">
      <t>ヨキン</t>
    </rPh>
    <rPh sb="9" eb="12">
      <t>スイトウチョウ</t>
    </rPh>
    <phoneticPr fontId="1"/>
  </si>
  <si>
    <t>合　計</t>
    <rPh sb="0" eb="1">
      <t>ゴウ</t>
    </rPh>
    <rPh sb="2" eb="3">
      <t>ケイ</t>
    </rPh>
    <phoneticPr fontId="1"/>
  </si>
  <si>
    <t>［補助事業用］現金出納帳</t>
    <rPh sb="1" eb="3">
      <t>ホジョ</t>
    </rPh>
    <rPh sb="3" eb="5">
      <t>ジギョウ</t>
    </rPh>
    <rPh sb="5" eb="6">
      <t>ヨウ</t>
    </rPh>
    <phoneticPr fontId="1"/>
  </si>
  <si>
    <t>［補助事業用］預り金</t>
    <rPh sb="1" eb="3">
      <t>ホジョ</t>
    </rPh>
    <rPh sb="3" eb="5">
      <t>ジギョウ</t>
    </rPh>
    <rPh sb="5" eb="6">
      <t>ヨウ</t>
    </rPh>
    <rPh sb="7" eb="8">
      <t>アズカ</t>
    </rPh>
    <rPh sb="9" eb="10">
      <t>キン</t>
    </rPh>
    <phoneticPr fontId="1"/>
  </si>
  <si>
    <t>○○○○株式会社</t>
    <rPh sb="4" eb="6">
      <t>カブシキ</t>
    </rPh>
    <rPh sb="6" eb="8">
      <t>カイシャ</t>
    </rPh>
    <phoneticPr fontId="1"/>
  </si>
  <si>
    <t>一般会計より</t>
    <rPh sb="0" eb="2">
      <t>イッパン</t>
    </rPh>
    <rPh sb="2" eb="4">
      <t>カイケイ</t>
    </rPh>
    <phoneticPr fontId="1"/>
  </si>
  <si>
    <t>口座開設</t>
    <rPh sb="0" eb="2">
      <t>コウザ</t>
    </rPh>
    <rPh sb="2" eb="4">
      <t>カイセツ</t>
    </rPh>
    <phoneticPr fontId="1"/>
  </si>
  <si>
    <t>会議費　□□会館</t>
    <rPh sb="0" eb="3">
      <t>カイギヒ</t>
    </rPh>
    <rPh sb="6" eb="8">
      <t>カイカン</t>
    </rPh>
    <phoneticPr fontId="1"/>
  </si>
  <si>
    <t>補助対象外</t>
    <rPh sb="0" eb="2">
      <t>ホジョ</t>
    </rPh>
    <rPh sb="2" eb="5">
      <t>タイショウガイ</t>
    </rPh>
    <phoneticPr fontId="1"/>
  </si>
  <si>
    <t>原材料費　〇〇商店</t>
    <rPh sb="0" eb="3">
      <t>ゲンザイリョウ</t>
    </rPh>
    <rPh sb="3" eb="4">
      <t>ヒ</t>
    </rPh>
    <rPh sb="7" eb="9">
      <t>ショウテン</t>
    </rPh>
    <phoneticPr fontId="1"/>
  </si>
  <si>
    <t>外注費　□□製作所</t>
    <rPh sb="0" eb="3">
      <t>ガイチュウヒ</t>
    </rPh>
    <rPh sb="6" eb="9">
      <t>セイサクショ</t>
    </rPh>
    <phoneticPr fontId="1"/>
  </si>
  <si>
    <t>外注費　□□製作所／振込手数料</t>
    <rPh sb="0" eb="3">
      <t>ガイチュウヒ</t>
    </rPh>
    <rPh sb="6" eb="9">
      <t>セイサクショ</t>
    </rPh>
    <rPh sb="10" eb="15">
      <t>フリコミテスウリョウ</t>
    </rPh>
    <phoneticPr fontId="1"/>
  </si>
  <si>
    <t>展示会費　〇〇展示会実行委員会</t>
    <rPh sb="0" eb="3">
      <t>テンジカイ</t>
    </rPh>
    <rPh sb="3" eb="4">
      <t>ヒ</t>
    </rPh>
    <rPh sb="7" eb="10">
      <t>テンジカイ</t>
    </rPh>
    <rPh sb="10" eb="12">
      <t>ジッコウ</t>
    </rPh>
    <rPh sb="12" eb="15">
      <t>イインカイ</t>
    </rPh>
    <phoneticPr fontId="1"/>
  </si>
  <si>
    <t>印刷製本費　△△印刷</t>
    <rPh sb="0" eb="2">
      <t>インサツ</t>
    </rPh>
    <rPh sb="2" eb="4">
      <t>セイホン</t>
    </rPh>
    <rPh sb="4" eb="5">
      <t>ヒ</t>
    </rPh>
    <rPh sb="8" eb="10">
      <t>インサツ</t>
    </rPh>
    <phoneticPr fontId="1"/>
  </si>
  <si>
    <t>広告宣伝費　〇〇工業新聞</t>
    <rPh sb="0" eb="2">
      <t>コウコク</t>
    </rPh>
    <rPh sb="2" eb="5">
      <t>センデンヒ</t>
    </rPh>
    <rPh sb="8" eb="10">
      <t>コウギョウ</t>
    </rPh>
    <rPh sb="10" eb="12">
      <t>シンブン</t>
    </rPh>
    <phoneticPr fontId="1"/>
  </si>
  <si>
    <t>展示会費　〇〇商店</t>
    <rPh sb="0" eb="3">
      <t>テンジカイ</t>
    </rPh>
    <rPh sb="3" eb="4">
      <t>ヒ</t>
    </rPh>
    <rPh sb="7" eb="9">
      <t>ショウテン</t>
    </rPh>
    <phoneticPr fontId="1"/>
  </si>
  <si>
    <t>展示会費　△△運送　</t>
    <rPh sb="0" eb="2">
      <t>テンジ</t>
    </rPh>
    <rPh sb="2" eb="4">
      <t>カイヒ</t>
    </rPh>
    <rPh sb="7" eb="9">
      <t>ウンソウ</t>
    </rPh>
    <phoneticPr fontId="1"/>
  </si>
  <si>
    <t>委託費　〇〇コンサル会社</t>
    <rPh sb="0" eb="2">
      <t>イタク</t>
    </rPh>
    <rPh sb="2" eb="3">
      <t>ヒ</t>
    </rPh>
    <rPh sb="10" eb="12">
      <t>カイシャ</t>
    </rPh>
    <phoneticPr fontId="1"/>
  </si>
  <si>
    <t>（補）現金出納帳へ払出</t>
    <rPh sb="1" eb="2">
      <t>ホ</t>
    </rPh>
    <rPh sb="3" eb="5">
      <t>ゲンキン</t>
    </rPh>
    <rPh sb="5" eb="8">
      <t>スイトウチョウ</t>
    </rPh>
    <rPh sb="9" eb="11">
      <t>ハライダシ</t>
    </rPh>
    <phoneticPr fontId="1"/>
  </si>
  <si>
    <t>（補）現金出納帳より受入</t>
    <rPh sb="1" eb="2">
      <t>ホ</t>
    </rPh>
    <rPh sb="3" eb="5">
      <t>ゲンキン</t>
    </rPh>
    <rPh sb="5" eb="8">
      <t>スイトウチョウ</t>
    </rPh>
    <rPh sb="10" eb="12">
      <t>ウケイ</t>
    </rPh>
    <phoneticPr fontId="1"/>
  </si>
  <si>
    <t>（補）預金出納帳より</t>
    <rPh sb="1" eb="2">
      <t>ホ</t>
    </rPh>
    <rPh sb="3" eb="5">
      <t>ヨキン</t>
    </rPh>
    <rPh sb="5" eb="8">
      <t>スイトウチョウ</t>
    </rPh>
    <phoneticPr fontId="1"/>
  </si>
  <si>
    <t>会議１</t>
    <rPh sb="0" eb="1">
      <t>カイ</t>
    </rPh>
    <rPh sb="1" eb="2">
      <t>ギ</t>
    </rPh>
    <phoneticPr fontId="1"/>
  </si>
  <si>
    <t>職員旅費　××旅行代理店</t>
    <rPh sb="0" eb="2">
      <t>ショクイン</t>
    </rPh>
    <rPh sb="2" eb="4">
      <t>リョヒ</t>
    </rPh>
    <rPh sb="7" eb="9">
      <t>リョコウ</t>
    </rPh>
    <rPh sb="9" eb="11">
      <t>ダイリ</t>
    </rPh>
    <rPh sb="11" eb="12">
      <t>テン</t>
    </rPh>
    <phoneticPr fontId="1"/>
  </si>
  <si>
    <t>旅費１—①</t>
    <rPh sb="0" eb="1">
      <t>リョ</t>
    </rPh>
    <rPh sb="1" eb="2">
      <t>ヒ</t>
    </rPh>
    <phoneticPr fontId="1"/>
  </si>
  <si>
    <t>旅費１—②</t>
    <rPh sb="0" eb="1">
      <t>リョ</t>
    </rPh>
    <rPh sb="1" eb="2">
      <t>ヒ</t>
    </rPh>
    <phoneticPr fontId="1"/>
  </si>
  <si>
    <t>外注１</t>
    <rPh sb="0" eb="1">
      <t>ガイ</t>
    </rPh>
    <rPh sb="1" eb="2">
      <t>チュウ</t>
    </rPh>
    <phoneticPr fontId="1"/>
  </si>
  <si>
    <t>原材１</t>
    <rPh sb="0" eb="1">
      <t>ゲン</t>
    </rPh>
    <rPh sb="1" eb="2">
      <t>ザイ</t>
    </rPh>
    <phoneticPr fontId="1"/>
  </si>
  <si>
    <t>展示１</t>
    <rPh sb="0" eb="1">
      <t>テン</t>
    </rPh>
    <rPh sb="1" eb="2">
      <t>ジ</t>
    </rPh>
    <phoneticPr fontId="1"/>
  </si>
  <si>
    <t>印刷１</t>
    <rPh sb="0" eb="1">
      <t>イン</t>
    </rPh>
    <rPh sb="1" eb="2">
      <t>サツ</t>
    </rPh>
    <phoneticPr fontId="1"/>
  </si>
  <si>
    <t>広告１</t>
    <rPh sb="0" eb="1">
      <t>ヒロシ</t>
    </rPh>
    <rPh sb="1" eb="2">
      <t>コク</t>
    </rPh>
    <phoneticPr fontId="1"/>
  </si>
  <si>
    <t>展示２</t>
    <rPh sb="0" eb="1">
      <t>テン</t>
    </rPh>
    <rPh sb="1" eb="2">
      <t>ジ</t>
    </rPh>
    <phoneticPr fontId="1"/>
  </si>
  <si>
    <t>市場調査費　□□企画</t>
    <rPh sb="0" eb="2">
      <t>シジョウ</t>
    </rPh>
    <rPh sb="2" eb="4">
      <t>チョウサ</t>
    </rPh>
    <rPh sb="4" eb="5">
      <t>ヒ</t>
    </rPh>
    <rPh sb="8" eb="10">
      <t>キカク</t>
    </rPh>
    <phoneticPr fontId="1"/>
  </si>
  <si>
    <t>市場１</t>
    <rPh sb="0" eb="1">
      <t>イチ</t>
    </rPh>
    <rPh sb="1" eb="2">
      <t>バ</t>
    </rPh>
    <phoneticPr fontId="1"/>
  </si>
  <si>
    <t>委託１－①</t>
    <rPh sb="0" eb="2">
      <t>イタク</t>
    </rPh>
    <phoneticPr fontId="1"/>
  </si>
  <si>
    <t>（注）期間は、事業実施開始日～完了日を記載してください。</t>
    <rPh sb="17" eb="18">
      <t>ヒ</t>
    </rPh>
    <phoneticPr fontId="1"/>
  </si>
  <si>
    <t>謝金１</t>
    <rPh sb="0" eb="1">
      <t>シャ</t>
    </rPh>
    <rPh sb="1" eb="2">
      <t>キン</t>
    </rPh>
    <phoneticPr fontId="1"/>
  </si>
  <si>
    <t>8月源泉徴収分　預り金納付</t>
    <rPh sb="1" eb="2">
      <t>ガツ</t>
    </rPh>
    <rPh sb="2" eb="4">
      <t>ゲンセン</t>
    </rPh>
    <rPh sb="4" eb="6">
      <t>チョウシュウ</t>
    </rPh>
    <rPh sb="6" eb="7">
      <t>ブン</t>
    </rPh>
    <rPh sb="8" eb="9">
      <t>アズカ</t>
    </rPh>
    <rPh sb="10" eb="11">
      <t>キン</t>
    </rPh>
    <rPh sb="11" eb="13">
      <t>ノウフ</t>
    </rPh>
    <phoneticPr fontId="1"/>
  </si>
  <si>
    <t>旅費２-①</t>
    <rPh sb="0" eb="1">
      <t>リョ</t>
    </rPh>
    <rPh sb="1" eb="2">
      <t>ヒ</t>
    </rPh>
    <phoneticPr fontId="1"/>
  </si>
  <si>
    <t>雑役務費　展示会補助員</t>
    <rPh sb="0" eb="1">
      <t>ザツ</t>
    </rPh>
    <rPh sb="1" eb="3">
      <t>エキム</t>
    </rPh>
    <rPh sb="3" eb="4">
      <t>ヒ</t>
    </rPh>
    <rPh sb="5" eb="8">
      <t>テンジカイ</t>
    </rPh>
    <rPh sb="8" eb="11">
      <t>ホジョイン</t>
    </rPh>
    <phoneticPr fontId="1"/>
  </si>
  <si>
    <t>雑役１</t>
    <rPh sb="0" eb="1">
      <t>ザツ</t>
    </rPh>
    <rPh sb="1" eb="2">
      <t>エキ</t>
    </rPh>
    <phoneticPr fontId="1"/>
  </si>
  <si>
    <t>旅費２-②</t>
    <rPh sb="0" eb="1">
      <t>リョ</t>
    </rPh>
    <rPh sb="1" eb="2">
      <t>ヒ</t>
    </rPh>
    <phoneticPr fontId="1"/>
  </si>
  <si>
    <t>依頼試験・分析費　□□試験センター</t>
    <rPh sb="0" eb="2">
      <t>イライ</t>
    </rPh>
    <rPh sb="2" eb="4">
      <t>シケン</t>
    </rPh>
    <rPh sb="5" eb="7">
      <t>ブンセキ</t>
    </rPh>
    <rPh sb="7" eb="8">
      <t>ヒ</t>
    </rPh>
    <rPh sb="11" eb="13">
      <t>シケン</t>
    </rPh>
    <phoneticPr fontId="1"/>
  </si>
  <si>
    <t>依頼１</t>
    <rPh sb="0" eb="1">
      <t>ヨ</t>
    </rPh>
    <rPh sb="1" eb="2">
      <t>ライ</t>
    </rPh>
    <phoneticPr fontId="1"/>
  </si>
  <si>
    <t>（補）預金出納帳へ払出</t>
    <rPh sb="1" eb="2">
      <t>ホ</t>
    </rPh>
    <rPh sb="3" eb="5">
      <t>ヨキン</t>
    </rPh>
    <rPh sb="5" eb="8">
      <t>スイトウチョウ</t>
    </rPh>
    <rPh sb="9" eb="11">
      <t>ハライダシ</t>
    </rPh>
    <phoneticPr fontId="1"/>
  </si>
  <si>
    <t>（　　　　年　　月　　日　～　　　　年　　月　　日）</t>
    <rPh sb="5" eb="6">
      <t>ネン</t>
    </rPh>
    <rPh sb="18" eb="19">
      <t>ネン</t>
    </rPh>
    <phoneticPr fontId="1"/>
  </si>
  <si>
    <t>職員旅費　製造Ｂ（9/25～26）</t>
    <rPh sb="0" eb="2">
      <t>ショクイン</t>
    </rPh>
    <rPh sb="2" eb="4">
      <t>リョヒ</t>
    </rPh>
    <rPh sb="5" eb="7">
      <t>セイゾウ</t>
    </rPh>
    <phoneticPr fontId="1"/>
  </si>
  <si>
    <t>謝金・旅費（専門家）　Ｚ大学Ｙ教授</t>
    <rPh sb="0" eb="2">
      <t>シャキン</t>
    </rPh>
    <rPh sb="3" eb="5">
      <t>リョヒ</t>
    </rPh>
    <rPh sb="6" eb="9">
      <t>センモンカ</t>
    </rPh>
    <rPh sb="12" eb="14">
      <t>ダイガク</t>
    </rPh>
    <rPh sb="15" eb="17">
      <t>キョウジュ</t>
    </rPh>
    <phoneticPr fontId="1"/>
  </si>
  <si>
    <t>謝金・旅費（専門家）　Ｚ大学Ｙ教授　源泉所得税</t>
    <rPh sb="0" eb="2">
      <t>シャキン</t>
    </rPh>
    <rPh sb="3" eb="5">
      <t>リョヒ</t>
    </rPh>
    <rPh sb="6" eb="9">
      <t>センモンカ</t>
    </rPh>
    <rPh sb="12" eb="14">
      <t>ダイガク</t>
    </rPh>
    <rPh sb="15" eb="17">
      <t>キョウジュ</t>
    </rPh>
    <rPh sb="18" eb="20">
      <t>ゲンセン</t>
    </rPh>
    <rPh sb="20" eb="23">
      <t>ショトクゼイ</t>
    </rPh>
    <phoneticPr fontId="1"/>
  </si>
  <si>
    <t>職員旅費　企画Ａ（9/25～26）</t>
    <rPh sb="0" eb="2">
      <t>ショクイン</t>
    </rPh>
    <rPh sb="2" eb="4">
      <t>リョヒ</t>
    </rPh>
    <rPh sb="5" eb="7">
      <t>キカク</t>
    </rPh>
    <phoneticPr fontId="1"/>
  </si>
  <si>
    <t>職員旅費　企画Ａ、製造Ｂ（12/1～4）　概算払</t>
    <rPh sb="0" eb="2">
      <t>ショクイン</t>
    </rPh>
    <rPh sb="2" eb="4">
      <t>リョヒ</t>
    </rPh>
    <rPh sb="5" eb="7">
      <t>キカク</t>
    </rPh>
    <rPh sb="9" eb="11">
      <t>セイゾウ</t>
    </rPh>
    <rPh sb="21" eb="23">
      <t>ガイサン</t>
    </rPh>
    <rPh sb="23" eb="24">
      <t>ハラ</t>
    </rPh>
    <phoneticPr fontId="1"/>
  </si>
  <si>
    <t>職員旅費　企画Ａ、製造Ｂ　（概算払精算・返戻）</t>
    <rPh sb="0" eb="2">
      <t>ショクイン</t>
    </rPh>
    <rPh sb="2" eb="4">
      <t>リョヒ</t>
    </rPh>
    <rPh sb="5" eb="7">
      <t>キカク</t>
    </rPh>
    <rPh sb="9" eb="11">
      <t>セイゾウ</t>
    </rPh>
    <rPh sb="14" eb="16">
      <t>ガイサン</t>
    </rPh>
    <rPh sb="16" eb="17">
      <t>ハラ</t>
    </rPh>
    <rPh sb="17" eb="19">
      <t>セイサン</t>
    </rPh>
    <rPh sb="20" eb="22">
      <t>ヘンレイ</t>
    </rPh>
    <phoneticPr fontId="1"/>
  </si>
  <si>
    <t>謝金・旅費（専門家）　源泉所得税</t>
    <rPh sb="0" eb="2">
      <t>シャキン</t>
    </rPh>
    <rPh sb="3" eb="5">
      <t>リョヒ</t>
    </rPh>
    <rPh sb="6" eb="9">
      <t>センモンカ</t>
    </rPh>
    <rPh sb="11" eb="13">
      <t>ゲンセン</t>
    </rPh>
    <rPh sb="13" eb="16">
      <t>ショトクゼイ</t>
    </rPh>
    <phoneticPr fontId="1"/>
  </si>
  <si>
    <t>8月源泉徴収分　納付　（現金出納帳より払出）</t>
    <rPh sb="1" eb="2">
      <t>ガツ</t>
    </rPh>
    <rPh sb="2" eb="4">
      <t>ゲンセン</t>
    </rPh>
    <rPh sb="4" eb="6">
      <t>チョウシュウ</t>
    </rPh>
    <rPh sb="6" eb="7">
      <t>ブン</t>
    </rPh>
    <rPh sb="8" eb="10">
      <t>ノウフ</t>
    </rPh>
    <rPh sb="12" eb="14">
      <t>ゲンキン</t>
    </rPh>
    <rPh sb="14" eb="17">
      <t>スイトウチョウ</t>
    </rPh>
    <rPh sb="19" eb="21">
      <t>ハライダシ</t>
    </rPh>
    <phoneticPr fontId="1"/>
  </si>
  <si>
    <t>［補助事業用］出納帳(現金）</t>
    <rPh sb="1" eb="3">
      <t>ホジョ</t>
    </rPh>
    <rPh sb="3" eb="5">
      <t>ジギョウ</t>
    </rPh>
    <rPh sb="5" eb="6">
      <t>ヨウ</t>
    </rPh>
    <rPh sb="11" eb="13">
      <t>ゲンキン</t>
    </rPh>
    <phoneticPr fontId="1"/>
  </si>
  <si>
    <t>［補助事業用］出納帳(預金）</t>
    <rPh sb="1" eb="3">
      <t>ホジョ</t>
    </rPh>
    <rPh sb="3" eb="5">
      <t>ジギョウ</t>
    </rPh>
    <rPh sb="5" eb="6">
      <t>ヨウ</t>
    </rPh>
    <rPh sb="11" eb="13">
      <t>ヨキン</t>
    </rPh>
    <phoneticPr fontId="1"/>
  </si>
  <si>
    <r>
      <t>令和</t>
    </r>
    <r>
      <rPr>
        <sz val="11"/>
        <color rgb="FFFF0000"/>
        <rFont val="ＭＳ Ｐゴシック"/>
        <family val="3"/>
        <charset val="128"/>
        <scheme val="minor"/>
      </rPr>
      <t>２</t>
    </r>
    <r>
      <rPr>
        <sz val="11"/>
        <color theme="1"/>
        <rFont val="ＭＳ Ｐゴシック"/>
        <family val="2"/>
        <charset val="128"/>
        <scheme val="minor"/>
      </rPr>
      <t>年７月３１日　～令和</t>
    </r>
    <r>
      <rPr>
        <sz val="11"/>
        <color rgb="FFFF0000"/>
        <rFont val="ＭＳ Ｐゴシック"/>
        <family val="3"/>
        <charset val="128"/>
        <scheme val="minor"/>
      </rPr>
      <t>３</t>
    </r>
    <r>
      <rPr>
        <sz val="11"/>
        <color theme="1"/>
        <rFont val="ＭＳ Ｐゴシック"/>
        <family val="2"/>
        <charset val="128"/>
        <scheme val="minor"/>
      </rPr>
      <t>年１月３１日</t>
    </r>
    <rPh sb="0" eb="2">
      <t>レイワ</t>
    </rPh>
    <rPh sb="3" eb="4">
      <t>ネン</t>
    </rPh>
    <rPh sb="11" eb="13">
      <t>レイワ</t>
    </rPh>
    <phoneticPr fontId="1"/>
  </si>
  <si>
    <t>令和２年７月３１日　～令和３年１月３１日</t>
    <rPh sb="0" eb="2">
      <t>レイワ</t>
    </rPh>
    <rPh sb="3" eb="4">
      <t>ネン</t>
    </rPh>
    <rPh sb="11" eb="1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</si>
</sst>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;&quot;▲ &quot;#,##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 val="double"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 val="double"/>
      <sz val="20"/>
      <color theme="1"/>
      <name val="ＭＳ Ｐゴシック"/>
      <family val="2"/>
      <charset val="128"/>
      <scheme val="minor"/>
    </font>
    <font>
      <u val="double"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vertical="center" textRotation="255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4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1" xfId="0" applyFon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3" fillId="0" borderId="3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right" vertical="center"/>
    </xf>
    <xf numFmtId="177" fontId="0" fillId="0" borderId="1" xfId="0" applyNumberFormat="1" applyFill="1" applyBorder="1">
      <alignment vertical="center"/>
    </xf>
    <xf numFmtId="0" fontId="6" fillId="0" borderId="1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1" xfId="0" applyBorder="1">
      <alignment vertical="center"/>
    </xf>
    <xf numFmtId="0" fontId="0" fillId="0" borderId="9" xfId="0" applyBorder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7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26</xdr:row>
      <xdr:rowOff>76200</xdr:rowOff>
    </xdr:from>
    <xdr:to>
      <xdr:col>7</xdr:col>
      <xdr:colOff>733425</xdr:colOff>
      <xdr:row>33</xdr:row>
      <xdr:rowOff>38100</xdr:rowOff>
    </xdr:to>
    <xdr:sp macro="" textlink="">
      <xdr:nvSpPr>
        <xdr:cNvPr id="5" name="角丸四角形 4"/>
        <xdr:cNvSpPr/>
      </xdr:nvSpPr>
      <xdr:spPr>
        <a:xfrm>
          <a:off x="1076325" y="6477000"/>
          <a:ext cx="6000750" cy="169545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●　実績報告時には［補助事業用］</a:t>
          </a:r>
          <a:r>
            <a:rPr kumimoji="1" lang="ja-JP" altLang="en-US" sz="1100" b="1" u="sng"/>
            <a:t>預金通帳の写し</a:t>
          </a:r>
          <a:r>
            <a:rPr kumimoji="1" lang="ja-JP" altLang="en-US" sz="1100" b="1"/>
            <a:t>を添付してください。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●　補助対象外となる経費は備考欄に記載してください。</a:t>
          </a:r>
        </a:p>
        <a:p>
          <a:pPr algn="l"/>
          <a:r>
            <a:rPr kumimoji="1" lang="ja-JP" altLang="en-US" sz="1100" b="1"/>
            <a:t>　　　ただし、</a:t>
          </a:r>
          <a:r>
            <a:rPr kumimoji="1" lang="ja-JP" altLang="en-US" sz="1100" b="1" u="sng"/>
            <a:t>振込手数料は先方負担（代引き）で処理した場合のみ記載してください。</a:t>
          </a:r>
          <a:endParaRPr kumimoji="1" lang="en-US" altLang="ja-JP" sz="1100" b="1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WhiteSpace="0" zoomScaleNormal="100" workbookViewId="0">
      <selection activeCell="P10" sqref="P10"/>
    </sheetView>
  </sheetViews>
  <sheetFormatPr defaultRowHeight="13.5"/>
  <cols>
    <col min="1" max="1" width="3.5" bestFit="1" customWidth="1"/>
    <col min="2" max="4" width="4.625" customWidth="1"/>
    <col min="5" max="5" width="38.625" customWidth="1"/>
    <col min="6" max="8" width="12.625" customWidth="1"/>
    <col min="9" max="9" width="8.625" customWidth="1"/>
  </cols>
  <sheetData>
    <row r="1" spans="1:9" ht="17.25">
      <c r="B1" s="45"/>
      <c r="C1" s="45"/>
      <c r="D1" s="45"/>
      <c r="E1" s="42" t="s">
        <v>63</v>
      </c>
      <c r="F1" s="42"/>
      <c r="G1" s="42"/>
      <c r="H1" s="1"/>
    </row>
    <row r="2" spans="1:9" ht="17.25">
      <c r="E2" s="42"/>
      <c r="F2" s="42"/>
      <c r="G2" s="42"/>
      <c r="H2" s="1"/>
    </row>
    <row r="3" spans="1:9">
      <c r="C3" s="5"/>
      <c r="D3" s="43"/>
      <c r="E3" s="43"/>
    </row>
    <row r="4" spans="1:9" ht="21" customHeight="1">
      <c r="A4" s="44" t="s">
        <v>4</v>
      </c>
      <c r="B4" s="44"/>
      <c r="C4" s="44"/>
      <c r="D4" s="43"/>
      <c r="E4" s="43"/>
      <c r="F4" s="43"/>
      <c r="G4" s="5"/>
    </row>
    <row r="5" spans="1:9" ht="21" customHeight="1">
      <c r="B5" t="s">
        <v>53</v>
      </c>
      <c r="I5" s="19"/>
    </row>
    <row r="6" spans="1:9" ht="32.25" customHeight="1">
      <c r="A6" s="2"/>
      <c r="B6" s="11" t="s">
        <v>0</v>
      </c>
      <c r="C6" s="15" t="s">
        <v>2</v>
      </c>
      <c r="D6" s="13" t="s">
        <v>1</v>
      </c>
      <c r="E6" s="4" t="s">
        <v>3</v>
      </c>
      <c r="F6" s="4" t="s">
        <v>5</v>
      </c>
      <c r="G6" s="4" t="s">
        <v>6</v>
      </c>
      <c r="H6" s="4" t="s">
        <v>7</v>
      </c>
      <c r="I6" s="8" t="s">
        <v>8</v>
      </c>
    </row>
    <row r="7" spans="1:9" ht="20.100000000000001" customHeight="1">
      <c r="A7" s="6">
        <v>1</v>
      </c>
      <c r="B7" s="12"/>
      <c r="C7" s="16"/>
      <c r="D7" s="14"/>
      <c r="E7" s="9"/>
      <c r="F7" s="3"/>
      <c r="G7" s="3"/>
      <c r="H7" s="3" t="str">
        <f>IF(D7="","",F7-G7)</f>
        <v/>
      </c>
      <c r="I7" s="7"/>
    </row>
    <row r="8" spans="1:9" ht="20.100000000000001" customHeight="1">
      <c r="A8" s="6">
        <v>2</v>
      </c>
      <c r="B8" s="12"/>
      <c r="C8" s="16"/>
      <c r="D8" s="14"/>
      <c r="E8" s="9"/>
      <c r="F8" s="3"/>
      <c r="G8" s="3"/>
      <c r="H8" s="3" t="str">
        <f>IF(D8="","",H7+F8-G8)</f>
        <v/>
      </c>
      <c r="I8" s="7"/>
    </row>
    <row r="9" spans="1:9" ht="20.100000000000001" customHeight="1">
      <c r="A9" s="6">
        <v>3</v>
      </c>
      <c r="B9" s="12"/>
      <c r="C9" s="16"/>
      <c r="D9" s="14"/>
      <c r="E9" s="9"/>
      <c r="F9" s="3"/>
      <c r="G9" s="3"/>
      <c r="H9" s="3" t="str">
        <f t="shared" ref="H9:H35" si="0">IF(D9="","",H8+F9-G9)</f>
        <v/>
      </c>
      <c r="I9" s="7"/>
    </row>
    <row r="10" spans="1:9" ht="20.100000000000001" customHeight="1">
      <c r="A10" s="6">
        <v>4</v>
      </c>
      <c r="B10" s="12"/>
      <c r="C10" s="16"/>
      <c r="D10" s="14"/>
      <c r="E10" s="10"/>
      <c r="F10" s="3"/>
      <c r="G10" s="3"/>
      <c r="H10" s="3" t="str">
        <f t="shared" si="0"/>
        <v/>
      </c>
      <c r="I10" s="7"/>
    </row>
    <row r="11" spans="1:9" ht="20.100000000000001" customHeight="1">
      <c r="A11" s="6">
        <v>5</v>
      </c>
      <c r="B11" s="12"/>
      <c r="C11" s="16"/>
      <c r="D11" s="14"/>
      <c r="E11" s="9"/>
      <c r="F11" s="3"/>
      <c r="G11" s="3"/>
      <c r="H11" s="3" t="str">
        <f t="shared" si="0"/>
        <v/>
      </c>
      <c r="I11" s="7"/>
    </row>
    <row r="12" spans="1:9" ht="20.100000000000001" customHeight="1">
      <c r="A12" s="6">
        <v>6</v>
      </c>
      <c r="B12" s="12"/>
      <c r="C12" s="16"/>
      <c r="D12" s="14"/>
      <c r="E12" s="9"/>
      <c r="F12" s="3"/>
      <c r="G12" s="3"/>
      <c r="H12" s="3" t="str">
        <f t="shared" si="0"/>
        <v/>
      </c>
      <c r="I12" s="7"/>
    </row>
    <row r="13" spans="1:9" ht="20.100000000000001" customHeight="1">
      <c r="A13" s="6">
        <v>7</v>
      </c>
      <c r="B13" s="12"/>
      <c r="C13" s="16"/>
      <c r="D13" s="14"/>
      <c r="E13" s="9"/>
      <c r="F13" s="3"/>
      <c r="G13" s="3"/>
      <c r="H13" s="3" t="str">
        <f t="shared" si="0"/>
        <v/>
      </c>
      <c r="I13" s="7"/>
    </row>
    <row r="14" spans="1:9" ht="20.100000000000001" customHeight="1">
      <c r="A14" s="6">
        <v>8</v>
      </c>
      <c r="B14" s="12"/>
      <c r="C14" s="16"/>
      <c r="D14" s="14"/>
      <c r="E14" s="9"/>
      <c r="F14" s="3"/>
      <c r="G14" s="3"/>
      <c r="H14" s="3" t="str">
        <f t="shared" si="0"/>
        <v/>
      </c>
      <c r="I14" s="7"/>
    </row>
    <row r="15" spans="1:9" ht="20.100000000000001" customHeight="1">
      <c r="A15" s="6">
        <v>9</v>
      </c>
      <c r="B15" s="12"/>
      <c r="C15" s="16"/>
      <c r="D15" s="14"/>
      <c r="E15" s="9"/>
      <c r="F15" s="3"/>
      <c r="G15" s="3"/>
      <c r="H15" s="3" t="str">
        <f t="shared" si="0"/>
        <v/>
      </c>
      <c r="I15" s="7"/>
    </row>
    <row r="16" spans="1:9" ht="20.100000000000001" customHeight="1">
      <c r="A16" s="6">
        <v>10</v>
      </c>
      <c r="B16" s="12"/>
      <c r="C16" s="16"/>
      <c r="D16" s="14"/>
      <c r="E16" s="9"/>
      <c r="F16" s="3"/>
      <c r="G16" s="3"/>
      <c r="H16" s="3" t="str">
        <f t="shared" si="0"/>
        <v/>
      </c>
      <c r="I16" s="7"/>
    </row>
    <row r="17" spans="1:9" ht="20.100000000000001" customHeight="1">
      <c r="A17" s="6">
        <v>11</v>
      </c>
      <c r="B17" s="12"/>
      <c r="C17" s="16"/>
      <c r="D17" s="14"/>
      <c r="E17" s="9"/>
      <c r="F17" s="3"/>
      <c r="G17" s="3"/>
      <c r="H17" s="3" t="str">
        <f t="shared" si="0"/>
        <v/>
      </c>
      <c r="I17" s="7"/>
    </row>
    <row r="18" spans="1:9" ht="20.100000000000001" customHeight="1">
      <c r="A18" s="6">
        <v>12</v>
      </c>
      <c r="B18" s="12"/>
      <c r="C18" s="16"/>
      <c r="D18" s="14"/>
      <c r="E18" s="9"/>
      <c r="F18" s="3"/>
      <c r="G18" s="3"/>
      <c r="H18" s="3" t="str">
        <f t="shared" si="0"/>
        <v/>
      </c>
      <c r="I18" s="7"/>
    </row>
    <row r="19" spans="1:9" ht="20.100000000000001" customHeight="1">
      <c r="A19" s="6">
        <v>13</v>
      </c>
      <c r="B19" s="12"/>
      <c r="C19" s="16"/>
      <c r="D19" s="14"/>
      <c r="E19" s="9"/>
      <c r="F19" s="3"/>
      <c r="G19" s="3"/>
      <c r="H19" s="3" t="str">
        <f t="shared" si="0"/>
        <v/>
      </c>
      <c r="I19" s="7"/>
    </row>
    <row r="20" spans="1:9" ht="20.100000000000001" customHeight="1">
      <c r="A20" s="6">
        <v>14</v>
      </c>
      <c r="B20" s="12"/>
      <c r="C20" s="16"/>
      <c r="D20" s="14"/>
      <c r="E20" s="9"/>
      <c r="F20" s="3"/>
      <c r="G20" s="3"/>
      <c r="H20" s="3" t="str">
        <f t="shared" si="0"/>
        <v/>
      </c>
      <c r="I20" s="7"/>
    </row>
    <row r="21" spans="1:9" ht="20.100000000000001" customHeight="1">
      <c r="A21" s="6">
        <v>15</v>
      </c>
      <c r="B21" s="12"/>
      <c r="C21" s="16"/>
      <c r="D21" s="14"/>
      <c r="E21" s="9"/>
      <c r="F21" s="3"/>
      <c r="G21" s="3"/>
      <c r="H21" s="3" t="str">
        <f t="shared" si="0"/>
        <v/>
      </c>
      <c r="I21" s="7"/>
    </row>
    <row r="22" spans="1:9" ht="20.100000000000001" customHeight="1">
      <c r="A22" s="6">
        <v>16</v>
      </c>
      <c r="B22" s="12"/>
      <c r="C22" s="16"/>
      <c r="D22" s="14"/>
      <c r="E22" s="9"/>
      <c r="F22" s="3"/>
      <c r="G22" s="3"/>
      <c r="H22" s="3" t="str">
        <f t="shared" si="0"/>
        <v/>
      </c>
      <c r="I22" s="7"/>
    </row>
    <row r="23" spans="1:9" ht="20.100000000000001" customHeight="1">
      <c r="A23" s="6">
        <v>17</v>
      </c>
      <c r="B23" s="12"/>
      <c r="C23" s="16"/>
      <c r="D23" s="14"/>
      <c r="E23" s="9"/>
      <c r="F23" s="3"/>
      <c r="G23" s="3"/>
      <c r="H23" s="3" t="str">
        <f t="shared" si="0"/>
        <v/>
      </c>
      <c r="I23" s="7"/>
    </row>
    <row r="24" spans="1:9" ht="20.100000000000001" customHeight="1">
      <c r="A24" s="6">
        <v>18</v>
      </c>
      <c r="B24" s="12"/>
      <c r="C24" s="16"/>
      <c r="D24" s="14"/>
      <c r="E24" s="9"/>
      <c r="F24" s="3"/>
      <c r="G24" s="3"/>
      <c r="H24" s="3" t="str">
        <f t="shared" si="0"/>
        <v/>
      </c>
      <c r="I24" s="7"/>
    </row>
    <row r="25" spans="1:9" ht="20.100000000000001" customHeight="1">
      <c r="A25" s="6">
        <v>19</v>
      </c>
      <c r="B25" s="12"/>
      <c r="C25" s="16"/>
      <c r="D25" s="14"/>
      <c r="E25" s="9"/>
      <c r="F25" s="3"/>
      <c r="G25" s="3"/>
      <c r="H25" s="3" t="str">
        <f t="shared" si="0"/>
        <v/>
      </c>
      <c r="I25" s="7"/>
    </row>
    <row r="26" spans="1:9" ht="20.100000000000001" customHeight="1">
      <c r="A26" s="6">
        <v>20</v>
      </c>
      <c r="B26" s="12"/>
      <c r="C26" s="16"/>
      <c r="D26" s="14"/>
      <c r="E26" s="9"/>
      <c r="F26" s="3"/>
      <c r="G26" s="3"/>
      <c r="H26" s="3" t="str">
        <f t="shared" si="0"/>
        <v/>
      </c>
      <c r="I26" s="7"/>
    </row>
    <row r="27" spans="1:9" ht="20.100000000000001" customHeight="1">
      <c r="A27" s="6">
        <v>21</v>
      </c>
      <c r="B27" s="12"/>
      <c r="C27" s="16"/>
      <c r="D27" s="14"/>
      <c r="E27" s="9"/>
      <c r="F27" s="3"/>
      <c r="G27" s="3"/>
      <c r="H27" s="3" t="str">
        <f t="shared" si="0"/>
        <v/>
      </c>
      <c r="I27" s="7"/>
    </row>
    <row r="28" spans="1:9" ht="20.100000000000001" customHeight="1">
      <c r="A28" s="6">
        <v>22</v>
      </c>
      <c r="B28" s="12"/>
      <c r="C28" s="16"/>
      <c r="D28" s="14"/>
      <c r="E28" s="9"/>
      <c r="F28" s="3"/>
      <c r="G28" s="3"/>
      <c r="H28" s="3" t="str">
        <f t="shared" si="0"/>
        <v/>
      </c>
      <c r="I28" s="7"/>
    </row>
    <row r="29" spans="1:9" ht="20.100000000000001" customHeight="1">
      <c r="A29" s="6">
        <v>23</v>
      </c>
      <c r="B29" s="12"/>
      <c r="C29" s="16"/>
      <c r="D29" s="14"/>
      <c r="E29" s="9"/>
      <c r="F29" s="3"/>
      <c r="G29" s="3"/>
      <c r="H29" s="3" t="str">
        <f t="shared" si="0"/>
        <v/>
      </c>
      <c r="I29" s="7"/>
    </row>
    <row r="30" spans="1:9" ht="20.100000000000001" customHeight="1">
      <c r="A30" s="6">
        <v>24</v>
      </c>
      <c r="B30" s="12"/>
      <c r="C30" s="16"/>
      <c r="D30" s="14"/>
      <c r="E30" s="9"/>
      <c r="F30" s="3"/>
      <c r="G30" s="3"/>
      <c r="H30" s="3" t="str">
        <f t="shared" si="0"/>
        <v/>
      </c>
      <c r="I30" s="7"/>
    </row>
    <row r="31" spans="1:9" ht="20.100000000000001" customHeight="1">
      <c r="A31" s="6">
        <v>25</v>
      </c>
      <c r="B31" s="12"/>
      <c r="C31" s="16"/>
      <c r="D31" s="14"/>
      <c r="E31" s="9"/>
      <c r="F31" s="3"/>
      <c r="G31" s="3"/>
      <c r="H31" s="3" t="str">
        <f t="shared" si="0"/>
        <v/>
      </c>
      <c r="I31" s="7"/>
    </row>
    <row r="32" spans="1:9" ht="20.100000000000001" customHeight="1">
      <c r="A32" s="6">
        <v>26</v>
      </c>
      <c r="B32" s="12"/>
      <c r="C32" s="16"/>
      <c r="D32" s="14"/>
      <c r="E32" s="9"/>
      <c r="F32" s="3"/>
      <c r="G32" s="3"/>
      <c r="H32" s="3" t="str">
        <f t="shared" si="0"/>
        <v/>
      </c>
      <c r="I32" s="7"/>
    </row>
    <row r="33" spans="1:9" ht="20.100000000000001" customHeight="1">
      <c r="A33" s="6">
        <v>27</v>
      </c>
      <c r="B33" s="12"/>
      <c r="C33" s="16"/>
      <c r="D33" s="14"/>
      <c r="E33" s="9"/>
      <c r="F33" s="3"/>
      <c r="G33" s="3"/>
      <c r="H33" s="3" t="str">
        <f t="shared" si="0"/>
        <v/>
      </c>
      <c r="I33" s="7"/>
    </row>
    <row r="34" spans="1:9" ht="20.100000000000001" customHeight="1">
      <c r="A34" s="6">
        <v>28</v>
      </c>
      <c r="B34" s="12"/>
      <c r="C34" s="16"/>
      <c r="D34" s="14"/>
      <c r="E34" s="9"/>
      <c r="F34" s="3"/>
      <c r="G34" s="3"/>
      <c r="H34" s="3" t="str">
        <f t="shared" si="0"/>
        <v/>
      </c>
      <c r="I34" s="7"/>
    </row>
    <row r="35" spans="1:9" ht="20.100000000000001" customHeight="1">
      <c r="A35" s="6">
        <v>29</v>
      </c>
      <c r="B35" s="12"/>
      <c r="C35" s="16"/>
      <c r="D35" s="14"/>
      <c r="E35" s="9"/>
      <c r="F35" s="3"/>
      <c r="G35" s="3"/>
      <c r="H35" s="3" t="str">
        <f t="shared" si="0"/>
        <v/>
      </c>
      <c r="I35" s="7"/>
    </row>
    <row r="36" spans="1:9" ht="20.100000000000001" customHeight="1">
      <c r="A36" s="6">
        <v>30</v>
      </c>
      <c r="B36" s="12"/>
      <c r="C36" s="16"/>
      <c r="D36" s="14"/>
      <c r="E36" s="9"/>
      <c r="F36" s="3"/>
      <c r="G36" s="3"/>
      <c r="H36" s="3"/>
      <c r="I36" s="7"/>
    </row>
    <row r="37" spans="1:9" ht="20.100000000000001" customHeight="1">
      <c r="A37" s="6"/>
      <c r="B37" s="12"/>
      <c r="C37" s="16"/>
      <c r="D37" s="14"/>
      <c r="E37" s="17" t="s">
        <v>10</v>
      </c>
      <c r="F37" s="3">
        <f>SUM(F7:F35)</f>
        <v>0</v>
      </c>
      <c r="G37" s="3">
        <f>SUM(G7:G35)</f>
        <v>0</v>
      </c>
      <c r="H37" s="3"/>
      <c r="I37" s="7"/>
    </row>
    <row r="39" spans="1:9">
      <c r="A39" t="s">
        <v>43</v>
      </c>
    </row>
  </sheetData>
  <mergeCells count="5">
    <mergeCell ref="E1:G2"/>
    <mergeCell ref="D3:E3"/>
    <mergeCell ref="A4:C4"/>
    <mergeCell ref="D4:F4"/>
    <mergeCell ref="B1:D1"/>
  </mergeCells>
  <phoneticPr fontId="1"/>
  <pageMargins left="0.57999999999999996" right="0.17" top="0.66" bottom="0.74803149606299213" header="0.31496062992125984" footer="0.31496062992125984"/>
  <pageSetup paperSize="9" scale="92" fitToHeight="0" orientation="portrait" horizontalDpi="300" verticalDpi="300" r:id="rId1"/>
  <headerFooter>
    <oddFooter>&amp;C-1-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WhiteSpace="0" zoomScaleNormal="100" workbookViewId="0">
      <selection activeCell="G14" sqref="G14"/>
    </sheetView>
  </sheetViews>
  <sheetFormatPr defaultRowHeight="13.5"/>
  <cols>
    <col min="1" max="1" width="3.5" bestFit="1" customWidth="1"/>
    <col min="2" max="4" width="4.625" customWidth="1"/>
    <col min="5" max="5" width="38.625" customWidth="1"/>
    <col min="6" max="8" width="12.625" customWidth="1"/>
    <col min="9" max="9" width="8.625" customWidth="1"/>
  </cols>
  <sheetData>
    <row r="1" spans="1:9" ht="17.25">
      <c r="C1" s="44"/>
      <c r="D1" s="44"/>
      <c r="E1" s="42" t="s">
        <v>62</v>
      </c>
      <c r="F1" s="42"/>
      <c r="G1" s="42"/>
      <c r="H1" s="1"/>
    </row>
    <row r="2" spans="1:9" ht="17.25">
      <c r="E2" s="42"/>
      <c r="F2" s="42"/>
      <c r="G2" s="42"/>
      <c r="H2" s="1"/>
    </row>
    <row r="3" spans="1:9">
      <c r="C3" s="5"/>
      <c r="D3" s="43"/>
      <c r="E3" s="43"/>
    </row>
    <row r="4" spans="1:9" ht="21" customHeight="1">
      <c r="A4" s="44" t="s">
        <v>4</v>
      </c>
      <c r="B4" s="44"/>
      <c r="C4" s="44"/>
      <c r="D4" s="43"/>
      <c r="E4" s="43"/>
      <c r="F4" s="43"/>
      <c r="G4" s="5"/>
    </row>
    <row r="5" spans="1:9" ht="21" customHeight="1">
      <c r="B5" t="s">
        <v>53</v>
      </c>
      <c r="I5" s="19"/>
    </row>
    <row r="6" spans="1:9" ht="32.25" customHeight="1">
      <c r="A6" s="2"/>
      <c r="B6" s="11" t="s">
        <v>0</v>
      </c>
      <c r="C6" s="15" t="s">
        <v>2</v>
      </c>
      <c r="D6" s="13" t="s">
        <v>1</v>
      </c>
      <c r="E6" s="4" t="s">
        <v>3</v>
      </c>
      <c r="F6" s="4" t="s">
        <v>5</v>
      </c>
      <c r="G6" s="4" t="s">
        <v>6</v>
      </c>
      <c r="H6" s="4" t="s">
        <v>7</v>
      </c>
      <c r="I6" s="8" t="s">
        <v>8</v>
      </c>
    </row>
    <row r="7" spans="1:9" ht="20.100000000000001" customHeight="1">
      <c r="A7" s="6">
        <v>1</v>
      </c>
      <c r="B7" s="12"/>
      <c r="C7" s="16"/>
      <c r="D7" s="14"/>
      <c r="E7" s="9"/>
      <c r="F7" s="3"/>
      <c r="G7" s="3"/>
      <c r="H7" s="3" t="str">
        <f>IF(D7="","",F7-G7)</f>
        <v/>
      </c>
      <c r="I7" s="7"/>
    </row>
    <row r="8" spans="1:9" ht="20.100000000000001" customHeight="1">
      <c r="A8" s="6">
        <v>2</v>
      </c>
      <c r="B8" s="12"/>
      <c r="C8" s="16"/>
      <c r="D8" s="14"/>
      <c r="E8" s="9"/>
      <c r="F8" s="3"/>
      <c r="G8" s="3"/>
      <c r="H8" s="3" t="str">
        <f>IF(D8="","",H7+F8-G8)</f>
        <v/>
      </c>
      <c r="I8" s="7"/>
    </row>
    <row r="9" spans="1:9" ht="20.100000000000001" customHeight="1">
      <c r="A9" s="6">
        <v>3</v>
      </c>
      <c r="B9" s="12"/>
      <c r="C9" s="16"/>
      <c r="D9" s="14"/>
      <c r="E9" s="9"/>
      <c r="F9" s="3"/>
      <c r="G9" s="3"/>
      <c r="H9" s="3" t="str">
        <f t="shared" ref="H9:H11" si="0">IF(D9="","",H8+F9-G9)</f>
        <v/>
      </c>
      <c r="I9" s="7"/>
    </row>
    <row r="10" spans="1:9" ht="20.100000000000001" customHeight="1">
      <c r="A10" s="6">
        <v>4</v>
      </c>
      <c r="B10" s="12"/>
      <c r="C10" s="16"/>
      <c r="D10" s="14"/>
      <c r="E10" s="10"/>
      <c r="F10" s="3"/>
      <c r="G10" s="3"/>
      <c r="H10" s="3" t="str">
        <f t="shared" si="0"/>
        <v/>
      </c>
      <c r="I10" s="7"/>
    </row>
    <row r="11" spans="1:9" ht="20.100000000000001" customHeight="1">
      <c r="A11" s="6">
        <v>5</v>
      </c>
      <c r="B11" s="12"/>
      <c r="C11" s="16"/>
      <c r="D11" s="14"/>
      <c r="E11" s="9"/>
      <c r="F11" s="3"/>
      <c r="G11" s="3"/>
      <c r="H11" s="3" t="str">
        <f t="shared" si="0"/>
        <v/>
      </c>
      <c r="I11" s="7"/>
    </row>
    <row r="12" spans="1:9" ht="20.100000000000001" customHeight="1">
      <c r="A12" s="6">
        <v>6</v>
      </c>
      <c r="B12" s="12"/>
      <c r="C12" s="16"/>
      <c r="D12" s="14"/>
      <c r="E12" s="9"/>
      <c r="F12" s="3"/>
      <c r="G12" s="3"/>
      <c r="H12" s="3" t="str">
        <f t="shared" ref="H12:H19" si="1">IF(D12="","",H11+F12-G12)</f>
        <v/>
      </c>
      <c r="I12" s="7"/>
    </row>
    <row r="13" spans="1:9" ht="20.100000000000001" customHeight="1">
      <c r="A13" s="6">
        <v>7</v>
      </c>
      <c r="B13" s="12"/>
      <c r="C13" s="16"/>
      <c r="D13" s="14"/>
      <c r="E13" s="9"/>
      <c r="F13" s="3"/>
      <c r="G13" s="3"/>
      <c r="H13" s="3" t="str">
        <f t="shared" si="1"/>
        <v/>
      </c>
      <c r="I13" s="7"/>
    </row>
    <row r="14" spans="1:9" ht="20.100000000000001" customHeight="1">
      <c r="A14" s="6">
        <v>8</v>
      </c>
      <c r="B14" s="12"/>
      <c r="C14" s="16"/>
      <c r="D14" s="14"/>
      <c r="E14" s="9"/>
      <c r="F14" s="3"/>
      <c r="G14" s="3"/>
      <c r="H14" s="3" t="str">
        <f t="shared" si="1"/>
        <v/>
      </c>
      <c r="I14" s="7"/>
    </row>
    <row r="15" spans="1:9" ht="20.100000000000001" customHeight="1">
      <c r="A15" s="6">
        <v>9</v>
      </c>
      <c r="B15" s="12"/>
      <c r="C15" s="16"/>
      <c r="D15" s="14"/>
      <c r="E15" s="9"/>
      <c r="F15" s="3"/>
      <c r="G15" s="3"/>
      <c r="H15" s="3" t="str">
        <f t="shared" si="1"/>
        <v/>
      </c>
      <c r="I15" s="7"/>
    </row>
    <row r="16" spans="1:9" ht="20.100000000000001" customHeight="1">
      <c r="A16" s="6">
        <v>10</v>
      </c>
      <c r="B16" s="12"/>
      <c r="C16" s="16"/>
      <c r="D16" s="14"/>
      <c r="E16" s="9"/>
      <c r="F16" s="3"/>
      <c r="G16" s="3"/>
      <c r="H16" s="3" t="str">
        <f t="shared" si="1"/>
        <v/>
      </c>
      <c r="I16" s="7"/>
    </row>
    <row r="17" spans="1:9" ht="20.100000000000001" customHeight="1">
      <c r="A17" s="6">
        <v>11</v>
      </c>
      <c r="B17" s="12"/>
      <c r="C17" s="16"/>
      <c r="D17" s="14"/>
      <c r="E17" s="9"/>
      <c r="F17" s="3"/>
      <c r="G17" s="3"/>
      <c r="H17" s="3" t="str">
        <f t="shared" si="1"/>
        <v/>
      </c>
      <c r="I17" s="7"/>
    </row>
    <row r="18" spans="1:9" ht="20.100000000000001" customHeight="1">
      <c r="A18" s="6">
        <v>12</v>
      </c>
      <c r="B18" s="12"/>
      <c r="C18" s="16"/>
      <c r="D18" s="14"/>
      <c r="E18" s="9"/>
      <c r="F18" s="3"/>
      <c r="G18" s="3"/>
      <c r="H18" s="3" t="str">
        <f t="shared" si="1"/>
        <v/>
      </c>
      <c r="I18" s="7"/>
    </row>
    <row r="19" spans="1:9" ht="20.100000000000001" customHeight="1">
      <c r="A19" s="6">
        <v>13</v>
      </c>
      <c r="B19" s="12"/>
      <c r="C19" s="16"/>
      <c r="D19" s="14"/>
      <c r="E19" s="9"/>
      <c r="F19" s="3"/>
      <c r="G19" s="3"/>
      <c r="H19" s="3" t="str">
        <f t="shared" si="1"/>
        <v/>
      </c>
      <c r="I19" s="7"/>
    </row>
    <row r="20" spans="1:9" ht="20.100000000000001" customHeight="1">
      <c r="A20" s="6">
        <v>14</v>
      </c>
      <c r="B20" s="12"/>
      <c r="C20" s="16"/>
      <c r="D20" s="14"/>
      <c r="E20" s="9"/>
      <c r="F20" s="3"/>
      <c r="G20" s="3"/>
      <c r="H20" s="3" t="str">
        <f t="shared" ref="H20:H23" si="2">IF(D20="","",H19+F20-G20)</f>
        <v/>
      </c>
      <c r="I20" s="7"/>
    </row>
    <row r="21" spans="1:9" ht="20.100000000000001" customHeight="1">
      <c r="A21" s="6">
        <v>15</v>
      </c>
      <c r="B21" s="12"/>
      <c r="C21" s="16"/>
      <c r="D21" s="14"/>
      <c r="E21" s="9"/>
      <c r="F21" s="3"/>
      <c r="G21" s="3"/>
      <c r="H21" s="3" t="str">
        <f t="shared" si="2"/>
        <v/>
      </c>
      <c r="I21" s="7"/>
    </row>
    <row r="22" spans="1:9" ht="20.100000000000001" customHeight="1">
      <c r="A22" s="6">
        <v>16</v>
      </c>
      <c r="B22" s="12"/>
      <c r="C22" s="16"/>
      <c r="D22" s="14"/>
      <c r="E22" s="9"/>
      <c r="F22" s="3"/>
      <c r="G22" s="3"/>
      <c r="H22" s="3" t="str">
        <f t="shared" si="2"/>
        <v/>
      </c>
      <c r="I22" s="7"/>
    </row>
    <row r="23" spans="1:9" ht="20.100000000000001" customHeight="1">
      <c r="A23" s="6">
        <v>17</v>
      </c>
      <c r="B23" s="12"/>
      <c r="C23" s="16"/>
      <c r="D23" s="14"/>
      <c r="E23" s="9"/>
      <c r="F23" s="3"/>
      <c r="G23" s="3"/>
      <c r="H23" s="3" t="str">
        <f t="shared" si="2"/>
        <v/>
      </c>
      <c r="I23" s="7"/>
    </row>
    <row r="24" spans="1:9" ht="20.100000000000001" customHeight="1">
      <c r="A24" s="6">
        <v>18</v>
      </c>
      <c r="B24" s="12"/>
      <c r="C24" s="16"/>
      <c r="D24" s="14"/>
      <c r="E24" s="9"/>
      <c r="F24" s="3"/>
      <c r="G24" s="3"/>
      <c r="H24" s="3" t="str">
        <f t="shared" ref="H24:H35" si="3">IF(D24="","",H23+F24-G24)</f>
        <v/>
      </c>
      <c r="I24" s="7"/>
    </row>
    <row r="25" spans="1:9" ht="20.100000000000001" customHeight="1">
      <c r="A25" s="6">
        <v>19</v>
      </c>
      <c r="B25" s="12"/>
      <c r="C25" s="16"/>
      <c r="D25" s="14"/>
      <c r="E25" s="9"/>
      <c r="F25" s="3"/>
      <c r="G25" s="3"/>
      <c r="H25" s="3" t="str">
        <f t="shared" si="3"/>
        <v/>
      </c>
      <c r="I25" s="7"/>
    </row>
    <row r="26" spans="1:9" ht="20.100000000000001" customHeight="1">
      <c r="A26" s="6">
        <v>20</v>
      </c>
      <c r="B26" s="12"/>
      <c r="C26" s="16"/>
      <c r="D26" s="14"/>
      <c r="E26" s="9"/>
      <c r="F26" s="3"/>
      <c r="G26" s="3"/>
      <c r="H26" s="3" t="str">
        <f t="shared" si="3"/>
        <v/>
      </c>
      <c r="I26" s="7"/>
    </row>
    <row r="27" spans="1:9" ht="20.100000000000001" customHeight="1">
      <c r="A27" s="6">
        <v>21</v>
      </c>
      <c r="B27" s="12"/>
      <c r="C27" s="16"/>
      <c r="D27" s="14"/>
      <c r="E27" s="9"/>
      <c r="F27" s="3"/>
      <c r="G27" s="3"/>
      <c r="H27" s="3" t="str">
        <f t="shared" si="3"/>
        <v/>
      </c>
      <c r="I27" s="7"/>
    </row>
    <row r="28" spans="1:9" ht="20.100000000000001" customHeight="1">
      <c r="A28" s="6">
        <v>22</v>
      </c>
      <c r="B28" s="12"/>
      <c r="C28" s="16"/>
      <c r="D28" s="14"/>
      <c r="E28" s="9"/>
      <c r="F28" s="3"/>
      <c r="G28" s="3"/>
      <c r="H28" s="3" t="str">
        <f t="shared" si="3"/>
        <v/>
      </c>
      <c r="I28" s="7"/>
    </row>
    <row r="29" spans="1:9" ht="20.100000000000001" customHeight="1">
      <c r="A29" s="6">
        <v>23</v>
      </c>
      <c r="B29" s="12"/>
      <c r="C29" s="16"/>
      <c r="D29" s="14"/>
      <c r="E29" s="9"/>
      <c r="F29" s="3"/>
      <c r="G29" s="3"/>
      <c r="H29" s="3" t="str">
        <f t="shared" si="3"/>
        <v/>
      </c>
      <c r="I29" s="7"/>
    </row>
    <row r="30" spans="1:9" ht="20.100000000000001" customHeight="1">
      <c r="A30" s="6">
        <v>24</v>
      </c>
      <c r="B30" s="12"/>
      <c r="C30" s="16"/>
      <c r="D30" s="14"/>
      <c r="E30" s="9"/>
      <c r="F30" s="3"/>
      <c r="G30" s="3"/>
      <c r="H30" s="3" t="str">
        <f t="shared" si="3"/>
        <v/>
      </c>
      <c r="I30" s="7"/>
    </row>
    <row r="31" spans="1:9" ht="20.100000000000001" customHeight="1">
      <c r="A31" s="6">
        <v>25</v>
      </c>
      <c r="B31" s="12"/>
      <c r="C31" s="16"/>
      <c r="D31" s="14"/>
      <c r="E31" s="9"/>
      <c r="F31" s="3"/>
      <c r="G31" s="3"/>
      <c r="H31" s="3" t="str">
        <f t="shared" si="3"/>
        <v/>
      </c>
      <c r="I31" s="7"/>
    </row>
    <row r="32" spans="1:9" ht="20.100000000000001" customHeight="1">
      <c r="A32" s="6">
        <v>26</v>
      </c>
      <c r="B32" s="12"/>
      <c r="C32" s="16"/>
      <c r="D32" s="14"/>
      <c r="E32" s="9"/>
      <c r="F32" s="3"/>
      <c r="G32" s="3"/>
      <c r="H32" s="3" t="str">
        <f t="shared" si="3"/>
        <v/>
      </c>
      <c r="I32" s="7"/>
    </row>
    <row r="33" spans="1:9" ht="20.100000000000001" customHeight="1">
      <c r="A33" s="6">
        <v>27</v>
      </c>
      <c r="B33" s="12"/>
      <c r="C33" s="16"/>
      <c r="D33" s="14"/>
      <c r="E33" s="9"/>
      <c r="F33" s="3"/>
      <c r="G33" s="3"/>
      <c r="H33" s="3" t="str">
        <f t="shared" si="3"/>
        <v/>
      </c>
      <c r="I33" s="7"/>
    </row>
    <row r="34" spans="1:9" ht="20.100000000000001" customHeight="1">
      <c r="A34" s="6">
        <v>28</v>
      </c>
      <c r="B34" s="12"/>
      <c r="C34" s="16"/>
      <c r="D34" s="14"/>
      <c r="E34" s="9"/>
      <c r="F34" s="3"/>
      <c r="G34" s="3"/>
      <c r="H34" s="3" t="str">
        <f t="shared" si="3"/>
        <v/>
      </c>
      <c r="I34" s="7"/>
    </row>
    <row r="35" spans="1:9" ht="20.100000000000001" customHeight="1">
      <c r="A35" s="6">
        <v>29</v>
      </c>
      <c r="B35" s="12"/>
      <c r="C35" s="16"/>
      <c r="D35" s="14"/>
      <c r="E35" s="9"/>
      <c r="F35" s="3"/>
      <c r="G35" s="3"/>
      <c r="H35" s="3" t="str">
        <f t="shared" si="3"/>
        <v/>
      </c>
      <c r="I35" s="7"/>
    </row>
    <row r="36" spans="1:9" ht="20.100000000000001" customHeight="1">
      <c r="A36" s="6">
        <v>30</v>
      </c>
      <c r="B36" s="12"/>
      <c r="C36" s="16"/>
      <c r="D36" s="14"/>
      <c r="E36" s="9"/>
      <c r="F36" s="3"/>
      <c r="G36" s="3"/>
      <c r="H36" s="3"/>
      <c r="I36" s="7"/>
    </row>
    <row r="37" spans="1:9" ht="20.100000000000001" customHeight="1">
      <c r="A37" s="6"/>
      <c r="B37" s="12"/>
      <c r="C37" s="16"/>
      <c r="D37" s="14"/>
      <c r="E37" s="17" t="s">
        <v>10</v>
      </c>
      <c r="F37" s="3">
        <f>SUM(F7:F35)</f>
        <v>0</v>
      </c>
      <c r="G37" s="3">
        <f>SUM(G7:G35)</f>
        <v>0</v>
      </c>
      <c r="H37" s="3"/>
      <c r="I37" s="7"/>
    </row>
    <row r="39" spans="1:9">
      <c r="A39" t="s">
        <v>43</v>
      </c>
    </row>
  </sheetData>
  <mergeCells count="5">
    <mergeCell ref="C1:D1"/>
    <mergeCell ref="E1:G2"/>
    <mergeCell ref="D3:E3"/>
    <mergeCell ref="D4:F4"/>
    <mergeCell ref="A4:C4"/>
  </mergeCells>
  <phoneticPr fontId="1"/>
  <pageMargins left="0.57999999999999996" right="0.17" top="0.66" bottom="0.74803149606299213" header="0.31496062992125984" footer="0.31496062992125984"/>
  <pageSetup paperSize="9" scale="92" fitToHeight="0" orientation="portrait" horizontalDpi="300" verticalDpi="300" r:id="rId1"/>
  <headerFooter>
    <oddFooter>&amp;C-1-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WhiteSpace="0" zoomScaleNormal="100" workbookViewId="0">
      <selection activeCell="K27" sqref="K27"/>
    </sheetView>
  </sheetViews>
  <sheetFormatPr defaultRowHeight="13.5"/>
  <cols>
    <col min="1" max="1" width="3.5" bestFit="1" customWidth="1"/>
    <col min="2" max="4" width="4.625" customWidth="1"/>
    <col min="5" max="5" width="40.625" customWidth="1"/>
    <col min="6" max="8" width="12.625" customWidth="1"/>
    <col min="9" max="9" width="8.625" customWidth="1"/>
  </cols>
  <sheetData>
    <row r="1" spans="1:9" ht="17.25">
      <c r="C1" s="18"/>
      <c r="D1" s="18"/>
      <c r="E1" s="42" t="s">
        <v>12</v>
      </c>
      <c r="F1" s="42"/>
      <c r="G1" s="42"/>
      <c r="H1" s="1"/>
    </row>
    <row r="2" spans="1:9" ht="17.25">
      <c r="E2" s="42"/>
      <c r="F2" s="42"/>
      <c r="G2" s="42"/>
      <c r="H2" s="1"/>
    </row>
    <row r="3" spans="1:9">
      <c r="C3" s="5"/>
      <c r="D3" s="43"/>
      <c r="E3" s="43"/>
    </row>
    <row r="4" spans="1:9" ht="21" customHeight="1">
      <c r="A4" s="44" t="s">
        <v>4</v>
      </c>
      <c r="B4" s="44"/>
      <c r="C4" s="44"/>
      <c r="D4" s="43"/>
      <c r="E4" s="43"/>
      <c r="F4" s="43"/>
      <c r="G4" s="5"/>
      <c r="H4" s="46"/>
      <c r="I4" s="46"/>
    </row>
    <row r="5" spans="1:9" ht="21" customHeight="1">
      <c r="B5" t="s">
        <v>53</v>
      </c>
      <c r="I5" s="19"/>
    </row>
    <row r="6" spans="1:9" ht="32.25" customHeight="1">
      <c r="A6" s="2"/>
      <c r="B6" s="11" t="s">
        <v>0</v>
      </c>
      <c r="C6" s="15" t="s">
        <v>2</v>
      </c>
      <c r="D6" s="13" t="s">
        <v>1</v>
      </c>
      <c r="E6" s="4" t="s">
        <v>3</v>
      </c>
      <c r="F6" s="4" t="s">
        <v>5</v>
      </c>
      <c r="G6" s="4" t="s">
        <v>6</v>
      </c>
      <c r="H6" s="4" t="s">
        <v>7</v>
      </c>
      <c r="I6" s="8" t="s">
        <v>8</v>
      </c>
    </row>
    <row r="7" spans="1:9" ht="20.100000000000001" customHeight="1">
      <c r="A7" s="6">
        <v>1</v>
      </c>
      <c r="B7" s="12"/>
      <c r="C7" s="16"/>
      <c r="D7" s="14"/>
      <c r="E7" s="9"/>
      <c r="F7" s="3"/>
      <c r="G7" s="3"/>
      <c r="H7" s="3" t="str">
        <f>IF(D7="","",F7-G7)</f>
        <v/>
      </c>
      <c r="I7" s="7"/>
    </row>
    <row r="8" spans="1:9" ht="20.100000000000001" customHeight="1">
      <c r="A8" s="6">
        <v>2</v>
      </c>
      <c r="B8" s="12"/>
      <c r="C8" s="16"/>
      <c r="D8" s="14"/>
      <c r="E8" s="9"/>
      <c r="F8" s="3"/>
      <c r="G8" s="3"/>
      <c r="H8" s="3" t="str">
        <f>IF(D8="","",H7+F8-G8)</f>
        <v/>
      </c>
      <c r="I8" s="7"/>
    </row>
    <row r="9" spans="1:9" ht="20.100000000000001" customHeight="1">
      <c r="A9" s="6">
        <v>3</v>
      </c>
      <c r="B9" s="12"/>
      <c r="C9" s="16"/>
      <c r="D9" s="14"/>
      <c r="E9" s="9"/>
      <c r="F9" s="3"/>
      <c r="G9" s="3"/>
      <c r="H9" s="3" t="str">
        <f t="shared" ref="H9:H16" si="0">IF(D9="","",H8+F9-G9)</f>
        <v/>
      </c>
      <c r="I9" s="7"/>
    </row>
    <row r="10" spans="1:9" ht="20.100000000000001" customHeight="1">
      <c r="A10" s="6">
        <v>4</v>
      </c>
      <c r="B10" s="12"/>
      <c r="C10" s="16"/>
      <c r="D10" s="14"/>
      <c r="E10" s="9"/>
      <c r="F10" s="3"/>
      <c r="G10" s="3"/>
      <c r="H10" s="3" t="str">
        <f t="shared" si="0"/>
        <v/>
      </c>
      <c r="I10" s="7"/>
    </row>
    <row r="11" spans="1:9" ht="20.100000000000001" customHeight="1">
      <c r="A11" s="6">
        <v>5</v>
      </c>
      <c r="B11" s="12"/>
      <c r="C11" s="16"/>
      <c r="D11" s="14"/>
      <c r="E11" s="9"/>
      <c r="F11" s="3"/>
      <c r="G11" s="3"/>
      <c r="H11" s="3" t="str">
        <f t="shared" si="0"/>
        <v/>
      </c>
      <c r="I11" s="7"/>
    </row>
    <row r="12" spans="1:9" ht="20.100000000000001" customHeight="1">
      <c r="A12" s="6">
        <v>6</v>
      </c>
      <c r="B12" s="12"/>
      <c r="C12" s="16"/>
      <c r="D12" s="14"/>
      <c r="E12" s="10"/>
      <c r="F12" s="3"/>
      <c r="G12" s="3"/>
      <c r="H12" s="3" t="str">
        <f t="shared" si="0"/>
        <v/>
      </c>
      <c r="I12" s="7"/>
    </row>
    <row r="13" spans="1:9" ht="20.100000000000001" customHeight="1">
      <c r="A13" s="6">
        <v>7</v>
      </c>
      <c r="B13" s="12"/>
      <c r="C13" s="16"/>
      <c r="D13" s="14"/>
      <c r="E13" s="9"/>
      <c r="F13" s="3"/>
      <c r="G13" s="3"/>
      <c r="H13" s="3" t="str">
        <f t="shared" si="0"/>
        <v/>
      </c>
      <c r="I13" s="7"/>
    </row>
    <row r="14" spans="1:9" ht="20.100000000000001" customHeight="1">
      <c r="A14" s="6">
        <v>8</v>
      </c>
      <c r="B14" s="12"/>
      <c r="C14" s="16"/>
      <c r="D14" s="14"/>
      <c r="E14" s="9"/>
      <c r="F14" s="3"/>
      <c r="G14" s="3"/>
      <c r="H14" s="3" t="str">
        <f t="shared" si="0"/>
        <v/>
      </c>
      <c r="I14" s="7"/>
    </row>
    <row r="15" spans="1:9" ht="20.100000000000001" customHeight="1">
      <c r="A15" s="6">
        <v>9</v>
      </c>
      <c r="B15" s="12"/>
      <c r="C15" s="16"/>
      <c r="D15" s="14"/>
      <c r="E15" s="9"/>
      <c r="F15" s="3"/>
      <c r="G15" s="3"/>
      <c r="H15" s="3" t="str">
        <f t="shared" si="0"/>
        <v/>
      </c>
      <c r="I15" s="7"/>
    </row>
    <row r="16" spans="1:9" ht="20.100000000000001" customHeight="1">
      <c r="A16" s="6">
        <v>10</v>
      </c>
      <c r="B16" s="12"/>
      <c r="C16" s="16"/>
      <c r="D16" s="14"/>
      <c r="E16" s="9"/>
      <c r="F16" s="3"/>
      <c r="G16" s="3"/>
      <c r="H16" s="3" t="str">
        <f t="shared" si="0"/>
        <v/>
      </c>
      <c r="I16" s="7"/>
    </row>
    <row r="17" spans="1:9" ht="20.100000000000001" customHeight="1">
      <c r="A17" s="6"/>
      <c r="B17" s="12"/>
      <c r="C17" s="16"/>
      <c r="D17" s="14"/>
      <c r="E17" s="17" t="s">
        <v>10</v>
      </c>
      <c r="F17" s="3">
        <f>SUM(F7:F16)</f>
        <v>0</v>
      </c>
      <c r="G17" s="3">
        <f>SUM(G7:G16)</f>
        <v>0</v>
      </c>
      <c r="H17" s="3"/>
      <c r="I17" s="7"/>
    </row>
    <row r="19" spans="1:9">
      <c r="A19" t="s">
        <v>43</v>
      </c>
    </row>
  </sheetData>
  <mergeCells count="5">
    <mergeCell ref="E1:G2"/>
    <mergeCell ref="D3:E3"/>
    <mergeCell ref="A4:C4"/>
    <mergeCell ref="D4:F4"/>
    <mergeCell ref="H4:I4"/>
  </mergeCells>
  <phoneticPr fontId="1"/>
  <pageMargins left="0.59055118110236227" right="0.15748031496062992" top="0.6692913385826772" bottom="0.74803149606299213" header="0.31496062992125984" footer="0.31496062992125984"/>
  <pageSetup paperSize="9" scale="92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WhiteSpace="0" zoomScaleNormal="100" workbookViewId="0">
      <selection activeCell="A4" sqref="A4:I25"/>
    </sheetView>
  </sheetViews>
  <sheetFormatPr defaultRowHeight="13.5"/>
  <cols>
    <col min="1" max="1" width="3.5" bestFit="1" customWidth="1"/>
    <col min="2" max="4" width="4.625" customWidth="1"/>
    <col min="5" max="5" width="40.625" customWidth="1"/>
    <col min="6" max="8" width="12.625" customWidth="1"/>
    <col min="9" max="9" width="8.625" style="19" customWidth="1"/>
  </cols>
  <sheetData>
    <row r="1" spans="1:9" ht="17.25">
      <c r="C1" s="18"/>
      <c r="D1" s="18"/>
      <c r="E1" s="47" t="s">
        <v>9</v>
      </c>
      <c r="F1" s="42"/>
      <c r="G1" s="42"/>
      <c r="H1" s="1"/>
    </row>
    <row r="2" spans="1:9" ht="17.25">
      <c r="E2" s="42"/>
      <c r="F2" s="42"/>
      <c r="G2" s="42"/>
      <c r="H2" s="1"/>
    </row>
    <row r="3" spans="1:9">
      <c r="C3" s="5"/>
      <c r="D3" s="43"/>
      <c r="E3" s="43"/>
    </row>
    <row r="4" spans="1:9" ht="18" customHeight="1">
      <c r="A4" s="44" t="s">
        <v>4</v>
      </c>
      <c r="B4" s="44"/>
      <c r="C4" s="44"/>
      <c r="D4" s="43" t="s">
        <v>13</v>
      </c>
      <c r="E4" s="43"/>
      <c r="F4" s="43"/>
      <c r="G4" s="5"/>
      <c r="H4" s="46"/>
      <c r="I4" s="46"/>
    </row>
    <row r="5" spans="1:9" ht="24" customHeight="1">
      <c r="B5" t="s">
        <v>64</v>
      </c>
    </row>
    <row r="6" spans="1:9" ht="24" customHeight="1">
      <c r="A6" s="2"/>
      <c r="B6" s="11" t="s">
        <v>0</v>
      </c>
      <c r="C6" s="15" t="s">
        <v>2</v>
      </c>
      <c r="D6" s="13" t="s">
        <v>1</v>
      </c>
      <c r="E6" s="4" t="s">
        <v>3</v>
      </c>
      <c r="F6" s="4" t="s">
        <v>5</v>
      </c>
      <c r="G6" s="4" t="s">
        <v>6</v>
      </c>
      <c r="H6" s="4" t="s">
        <v>7</v>
      </c>
      <c r="I6" s="20" t="s">
        <v>8</v>
      </c>
    </row>
    <row r="7" spans="1:9" ht="20.100000000000001" customHeight="1">
      <c r="A7" s="6">
        <v>1</v>
      </c>
      <c r="B7" s="41">
        <v>2</v>
      </c>
      <c r="C7" s="22">
        <v>7</v>
      </c>
      <c r="D7" s="23">
        <v>31</v>
      </c>
      <c r="E7" s="24" t="s">
        <v>14</v>
      </c>
      <c r="F7" s="25">
        <v>1000</v>
      </c>
      <c r="G7" s="25"/>
      <c r="H7" s="25">
        <f>IF(D7="","",F7-G7)</f>
        <v>1000</v>
      </c>
      <c r="I7" s="26" t="s">
        <v>15</v>
      </c>
    </row>
    <row r="8" spans="1:9" ht="20.100000000000001" customHeight="1">
      <c r="A8" s="6">
        <v>2</v>
      </c>
      <c r="B8" s="12"/>
      <c r="C8" s="22">
        <v>8</v>
      </c>
      <c r="D8" s="23">
        <v>1</v>
      </c>
      <c r="E8" s="24" t="s">
        <v>14</v>
      </c>
      <c r="F8" s="25">
        <v>2000000</v>
      </c>
      <c r="G8" s="25"/>
      <c r="H8" s="25">
        <f>IF(D8="","",H7+F8-G8)</f>
        <v>2001000</v>
      </c>
      <c r="I8" s="26"/>
    </row>
    <row r="9" spans="1:9" ht="20.100000000000001" customHeight="1">
      <c r="A9" s="6">
        <v>3</v>
      </c>
      <c r="B9" s="12"/>
      <c r="C9" s="22">
        <v>8</v>
      </c>
      <c r="D9" s="23">
        <v>6</v>
      </c>
      <c r="E9" s="24" t="s">
        <v>27</v>
      </c>
      <c r="F9" s="25"/>
      <c r="G9" s="25">
        <v>173000</v>
      </c>
      <c r="H9" s="25">
        <f t="shared" ref="H9:H25" si="0">IF(D9="","",H8+F9-G9)</f>
        <v>1828000</v>
      </c>
      <c r="I9" s="26"/>
    </row>
    <row r="10" spans="1:9" ht="20.100000000000001" customHeight="1">
      <c r="A10" s="6">
        <v>4</v>
      </c>
      <c r="B10" s="12"/>
      <c r="C10" s="22">
        <v>8</v>
      </c>
      <c r="D10" s="23">
        <v>19</v>
      </c>
      <c r="E10" s="24" t="s">
        <v>16</v>
      </c>
      <c r="F10" s="25"/>
      <c r="G10" s="25">
        <v>15000</v>
      </c>
      <c r="H10" s="25">
        <f t="shared" si="0"/>
        <v>1813000</v>
      </c>
      <c r="I10" s="26" t="s">
        <v>30</v>
      </c>
    </row>
    <row r="11" spans="1:9" ht="20.100000000000001" customHeight="1">
      <c r="A11" s="6">
        <v>5</v>
      </c>
      <c r="B11" s="12"/>
      <c r="C11" s="22">
        <v>9</v>
      </c>
      <c r="D11" s="23">
        <v>20</v>
      </c>
      <c r="E11" s="24" t="s">
        <v>31</v>
      </c>
      <c r="F11" s="25"/>
      <c r="G11" s="25">
        <v>44000</v>
      </c>
      <c r="H11" s="25">
        <f t="shared" si="0"/>
        <v>1769000</v>
      </c>
      <c r="I11" s="27" t="s">
        <v>32</v>
      </c>
    </row>
    <row r="12" spans="1:9" ht="20.100000000000001" customHeight="1">
      <c r="A12" s="6">
        <v>6</v>
      </c>
      <c r="B12" s="12"/>
      <c r="C12" s="22">
        <v>9</v>
      </c>
      <c r="D12" s="23">
        <v>29</v>
      </c>
      <c r="E12" s="24" t="s">
        <v>54</v>
      </c>
      <c r="F12" s="25"/>
      <c r="G12" s="25">
        <v>16000</v>
      </c>
      <c r="H12" s="25">
        <f t="shared" si="0"/>
        <v>1753000</v>
      </c>
      <c r="I12" s="27" t="s">
        <v>33</v>
      </c>
    </row>
    <row r="13" spans="1:9" ht="20.100000000000001" customHeight="1">
      <c r="A13" s="6">
        <v>7</v>
      </c>
      <c r="B13" s="12"/>
      <c r="C13" s="22">
        <v>10</v>
      </c>
      <c r="D13" s="23">
        <v>7</v>
      </c>
      <c r="E13" s="24" t="s">
        <v>21</v>
      </c>
      <c r="F13" s="25"/>
      <c r="G13" s="25">
        <v>330000</v>
      </c>
      <c r="H13" s="25">
        <f t="shared" si="0"/>
        <v>1423000</v>
      </c>
      <c r="I13" s="26" t="s">
        <v>36</v>
      </c>
    </row>
    <row r="14" spans="1:9" ht="20.100000000000001" customHeight="1">
      <c r="A14" s="6">
        <v>8</v>
      </c>
      <c r="B14" s="12"/>
      <c r="C14" s="22">
        <v>10</v>
      </c>
      <c r="D14" s="23">
        <v>18</v>
      </c>
      <c r="E14" s="24" t="s">
        <v>18</v>
      </c>
      <c r="F14" s="25"/>
      <c r="G14" s="25">
        <v>38500</v>
      </c>
      <c r="H14" s="25">
        <f t="shared" si="0"/>
        <v>1384500</v>
      </c>
      <c r="I14" s="26" t="s">
        <v>35</v>
      </c>
    </row>
    <row r="15" spans="1:9" ht="20.100000000000001" customHeight="1">
      <c r="A15" s="6">
        <v>9</v>
      </c>
      <c r="B15" s="12"/>
      <c r="C15" s="22">
        <v>10</v>
      </c>
      <c r="D15" s="23">
        <v>30</v>
      </c>
      <c r="E15" s="24" t="s">
        <v>19</v>
      </c>
      <c r="F15" s="25"/>
      <c r="G15" s="25">
        <v>164120</v>
      </c>
      <c r="H15" s="25">
        <f t="shared" si="0"/>
        <v>1220380</v>
      </c>
      <c r="I15" s="26" t="s">
        <v>34</v>
      </c>
    </row>
    <row r="16" spans="1:9" ht="20.100000000000001" customHeight="1">
      <c r="A16" s="6">
        <v>10</v>
      </c>
      <c r="B16" s="12"/>
      <c r="C16" s="22">
        <v>10</v>
      </c>
      <c r="D16" s="23">
        <v>30</v>
      </c>
      <c r="E16" s="24" t="s">
        <v>20</v>
      </c>
      <c r="F16" s="25"/>
      <c r="G16" s="25">
        <v>880</v>
      </c>
      <c r="H16" s="25">
        <f t="shared" si="0"/>
        <v>1219500</v>
      </c>
      <c r="I16" s="26" t="s">
        <v>17</v>
      </c>
    </row>
    <row r="17" spans="1:9" ht="20.100000000000001" customHeight="1">
      <c r="A17" s="6">
        <v>11</v>
      </c>
      <c r="B17" s="12"/>
      <c r="C17" s="22">
        <v>11</v>
      </c>
      <c r="D17" s="23">
        <v>20</v>
      </c>
      <c r="E17" s="24" t="s">
        <v>22</v>
      </c>
      <c r="F17" s="25"/>
      <c r="G17" s="25">
        <v>165000</v>
      </c>
      <c r="H17" s="25">
        <f t="shared" si="0"/>
        <v>1054500</v>
      </c>
      <c r="I17" s="26" t="s">
        <v>37</v>
      </c>
    </row>
    <row r="18" spans="1:9" ht="20.100000000000001" customHeight="1">
      <c r="A18" s="6">
        <v>12</v>
      </c>
      <c r="B18" s="12"/>
      <c r="C18" s="22">
        <v>11</v>
      </c>
      <c r="D18" s="23">
        <v>30</v>
      </c>
      <c r="E18" s="24" t="s">
        <v>23</v>
      </c>
      <c r="F18" s="25"/>
      <c r="G18" s="25">
        <v>220000</v>
      </c>
      <c r="H18" s="25">
        <f t="shared" si="0"/>
        <v>834500</v>
      </c>
      <c r="I18" s="26" t="s">
        <v>38</v>
      </c>
    </row>
    <row r="19" spans="1:9" ht="20.100000000000001" customHeight="1">
      <c r="A19" s="6">
        <v>13</v>
      </c>
      <c r="B19" s="12"/>
      <c r="C19" s="22">
        <v>12</v>
      </c>
      <c r="D19" s="23">
        <v>1</v>
      </c>
      <c r="E19" s="24" t="s">
        <v>27</v>
      </c>
      <c r="F19" s="25"/>
      <c r="G19" s="25">
        <v>200000</v>
      </c>
      <c r="H19" s="25">
        <f t="shared" si="0"/>
        <v>634500</v>
      </c>
      <c r="I19" s="26"/>
    </row>
    <row r="20" spans="1:9" ht="20.100000000000001" customHeight="1">
      <c r="A20" s="6">
        <v>14</v>
      </c>
      <c r="B20" s="12"/>
      <c r="C20" s="22">
        <v>12</v>
      </c>
      <c r="D20" s="23">
        <v>9</v>
      </c>
      <c r="E20" s="24" t="s">
        <v>14</v>
      </c>
      <c r="F20" s="25">
        <v>1000000</v>
      </c>
      <c r="G20" s="25"/>
      <c r="H20" s="25">
        <f t="shared" si="0"/>
        <v>1634500</v>
      </c>
      <c r="I20" s="26"/>
    </row>
    <row r="21" spans="1:9" ht="20.100000000000001" customHeight="1">
      <c r="A21" s="6">
        <v>15</v>
      </c>
      <c r="B21" s="12"/>
      <c r="C21" s="22">
        <v>12</v>
      </c>
      <c r="D21" s="23">
        <v>10</v>
      </c>
      <c r="E21" s="24" t="s">
        <v>24</v>
      </c>
      <c r="F21" s="25"/>
      <c r="G21" s="25">
        <v>33000</v>
      </c>
      <c r="H21" s="25">
        <f t="shared" si="0"/>
        <v>1601500</v>
      </c>
      <c r="I21" s="26" t="s">
        <v>39</v>
      </c>
    </row>
    <row r="22" spans="1:9" ht="20.100000000000001" customHeight="1">
      <c r="A22" s="6">
        <v>16</v>
      </c>
      <c r="B22" s="12"/>
      <c r="C22" s="22">
        <v>12</v>
      </c>
      <c r="D22" s="23">
        <v>10</v>
      </c>
      <c r="E22" s="24" t="s">
        <v>25</v>
      </c>
      <c r="F22" s="25"/>
      <c r="G22" s="25">
        <v>22000</v>
      </c>
      <c r="H22" s="25">
        <f t="shared" si="0"/>
        <v>1579500</v>
      </c>
      <c r="I22" s="26" t="s">
        <v>39</v>
      </c>
    </row>
    <row r="23" spans="1:9" ht="20.100000000000001" customHeight="1">
      <c r="A23" s="6">
        <v>17</v>
      </c>
      <c r="B23" s="41">
        <v>3</v>
      </c>
      <c r="C23" s="22">
        <v>1</v>
      </c>
      <c r="D23" s="23">
        <v>7</v>
      </c>
      <c r="E23" s="24" t="s">
        <v>40</v>
      </c>
      <c r="F23" s="25"/>
      <c r="G23" s="25">
        <v>165000</v>
      </c>
      <c r="H23" s="25">
        <f t="shared" si="0"/>
        <v>1414500</v>
      </c>
      <c r="I23" s="26" t="s">
        <v>41</v>
      </c>
    </row>
    <row r="24" spans="1:9" ht="20.100000000000001" customHeight="1">
      <c r="A24" s="6">
        <v>18</v>
      </c>
      <c r="B24" s="12"/>
      <c r="C24" s="22">
        <v>1</v>
      </c>
      <c r="D24" s="23">
        <v>19</v>
      </c>
      <c r="E24" s="24" t="s">
        <v>28</v>
      </c>
      <c r="F24" s="25">
        <v>15000</v>
      </c>
      <c r="G24" s="25"/>
      <c r="H24" s="25">
        <f t="shared" si="0"/>
        <v>1429500</v>
      </c>
      <c r="I24" s="26"/>
    </row>
    <row r="25" spans="1:9" ht="20.100000000000001" customHeight="1">
      <c r="A25" s="6">
        <v>19</v>
      </c>
      <c r="B25" s="12"/>
      <c r="C25" s="22">
        <v>1</v>
      </c>
      <c r="D25" s="23">
        <v>25</v>
      </c>
      <c r="E25" s="24" t="s">
        <v>26</v>
      </c>
      <c r="F25" s="25"/>
      <c r="G25" s="25">
        <v>1320000</v>
      </c>
      <c r="H25" s="25">
        <f t="shared" si="0"/>
        <v>109500</v>
      </c>
      <c r="I25" s="26" t="s">
        <v>42</v>
      </c>
    </row>
    <row r="26" spans="1:9" ht="20.100000000000001" customHeight="1">
      <c r="A26" s="6">
        <v>20</v>
      </c>
      <c r="B26" s="12"/>
      <c r="C26" s="22"/>
      <c r="D26" s="23"/>
      <c r="E26" s="24"/>
      <c r="F26" s="25"/>
      <c r="G26" s="25"/>
      <c r="H26" s="25"/>
      <c r="I26" s="26"/>
    </row>
    <row r="27" spans="1:9" ht="20.100000000000001" customHeight="1">
      <c r="A27" s="6">
        <v>21</v>
      </c>
      <c r="B27" s="12"/>
      <c r="C27" s="22"/>
      <c r="D27" s="23"/>
      <c r="E27" s="24"/>
      <c r="F27" s="25"/>
      <c r="G27" s="25"/>
      <c r="H27" s="25"/>
      <c r="I27" s="26"/>
    </row>
    <row r="28" spans="1:9" ht="20.100000000000001" customHeight="1">
      <c r="A28" s="6">
        <v>22</v>
      </c>
      <c r="B28" s="12"/>
      <c r="C28" s="16"/>
      <c r="D28" s="14"/>
      <c r="E28" s="9"/>
      <c r="F28" s="3"/>
      <c r="G28" s="3"/>
      <c r="H28" s="3" t="str">
        <f>IF(D28="","",H26+F28-G28)</f>
        <v/>
      </c>
      <c r="I28" s="21"/>
    </row>
    <row r="29" spans="1:9" ht="20.100000000000001" customHeight="1">
      <c r="A29" s="6">
        <v>23</v>
      </c>
      <c r="B29" s="12"/>
      <c r="C29" s="16"/>
      <c r="D29" s="14"/>
      <c r="E29" s="9"/>
      <c r="F29" s="3"/>
      <c r="G29" s="3"/>
      <c r="H29" s="3" t="str">
        <f t="shared" ref="H29:H35" si="1">IF(D29="","",H28+F29-G29)</f>
        <v/>
      </c>
      <c r="I29" s="21"/>
    </row>
    <row r="30" spans="1:9" ht="20.100000000000001" customHeight="1">
      <c r="A30" s="6">
        <v>24</v>
      </c>
      <c r="B30" s="12"/>
      <c r="C30" s="16"/>
      <c r="D30" s="14"/>
      <c r="E30" s="9"/>
      <c r="F30" s="3"/>
      <c r="G30" s="3"/>
      <c r="H30" s="3" t="str">
        <f t="shared" si="1"/>
        <v/>
      </c>
      <c r="I30" s="21"/>
    </row>
    <row r="31" spans="1:9" ht="20.100000000000001" customHeight="1">
      <c r="A31" s="6">
        <v>25</v>
      </c>
      <c r="B31" s="12"/>
      <c r="C31" s="16"/>
      <c r="D31" s="14"/>
      <c r="E31" s="9"/>
      <c r="F31" s="3"/>
      <c r="G31" s="3"/>
      <c r="H31" s="3" t="str">
        <f t="shared" si="1"/>
        <v/>
      </c>
      <c r="I31" s="21"/>
    </row>
    <row r="32" spans="1:9" ht="20.100000000000001" customHeight="1">
      <c r="A32" s="6">
        <v>26</v>
      </c>
      <c r="B32" s="12"/>
      <c r="C32" s="16"/>
      <c r="D32" s="14"/>
      <c r="E32" s="9"/>
      <c r="F32" s="3"/>
      <c r="G32" s="3"/>
      <c r="H32" s="3" t="str">
        <f t="shared" si="1"/>
        <v/>
      </c>
      <c r="I32" s="21"/>
    </row>
    <row r="33" spans="1:9" ht="20.100000000000001" customHeight="1">
      <c r="A33" s="6">
        <v>27</v>
      </c>
      <c r="B33" s="12"/>
      <c r="C33" s="16"/>
      <c r="D33" s="14"/>
      <c r="E33" s="9"/>
      <c r="F33" s="3"/>
      <c r="G33" s="3"/>
      <c r="H33" s="3" t="str">
        <f t="shared" si="1"/>
        <v/>
      </c>
      <c r="I33" s="21"/>
    </row>
    <row r="34" spans="1:9" ht="20.100000000000001" customHeight="1">
      <c r="A34" s="6">
        <v>28</v>
      </c>
      <c r="B34" s="12"/>
      <c r="C34" s="16"/>
      <c r="D34" s="14"/>
      <c r="E34" s="9"/>
      <c r="F34" s="3"/>
      <c r="G34" s="3"/>
      <c r="H34" s="3" t="str">
        <f t="shared" si="1"/>
        <v/>
      </c>
      <c r="I34" s="21"/>
    </row>
    <row r="35" spans="1:9" ht="20.100000000000001" customHeight="1">
      <c r="A35" s="6">
        <v>29</v>
      </c>
      <c r="B35" s="12"/>
      <c r="C35" s="16"/>
      <c r="D35" s="14"/>
      <c r="E35" s="9"/>
      <c r="F35" s="3"/>
      <c r="G35" s="3"/>
      <c r="H35" s="3" t="str">
        <f t="shared" si="1"/>
        <v/>
      </c>
      <c r="I35" s="21"/>
    </row>
    <row r="36" spans="1:9" ht="20.100000000000001" customHeight="1">
      <c r="A36" s="6">
        <v>30</v>
      </c>
      <c r="B36" s="12"/>
      <c r="C36" s="16"/>
      <c r="D36" s="14"/>
      <c r="E36" s="9"/>
      <c r="F36" s="3"/>
      <c r="G36" s="3"/>
      <c r="H36" s="3" t="str">
        <f>IF(D36="","",H35+F36-G36)</f>
        <v/>
      </c>
      <c r="I36" s="21"/>
    </row>
    <row r="37" spans="1:9" ht="19.5" customHeight="1">
      <c r="A37" s="36"/>
      <c r="B37" s="37"/>
      <c r="C37" s="16"/>
      <c r="D37" s="14"/>
      <c r="E37" s="17" t="s">
        <v>10</v>
      </c>
      <c r="F37" s="3">
        <f>SUM(F7:F27)</f>
        <v>3016000</v>
      </c>
      <c r="G37" s="3">
        <f>SUM(G7:G27)</f>
        <v>2906500</v>
      </c>
      <c r="H37" s="3"/>
      <c r="I37" s="21"/>
    </row>
    <row r="38" spans="1:9" ht="19.5" customHeight="1">
      <c r="B38" s="33"/>
      <c r="C38" s="33"/>
      <c r="D38" s="33"/>
      <c r="E38" s="34"/>
      <c r="F38" s="35"/>
      <c r="G38" s="35"/>
      <c r="H38" s="35"/>
      <c r="I38" s="38"/>
    </row>
    <row r="39" spans="1:9" ht="19.5" customHeight="1">
      <c r="A39" t="s">
        <v>43</v>
      </c>
    </row>
    <row r="40" spans="1:9">
      <c r="I40"/>
    </row>
  </sheetData>
  <mergeCells count="5">
    <mergeCell ref="E1:G2"/>
    <mergeCell ref="D3:E3"/>
    <mergeCell ref="A4:C4"/>
    <mergeCell ref="D4:F4"/>
    <mergeCell ref="H4:I4"/>
  </mergeCells>
  <phoneticPr fontId="1"/>
  <pageMargins left="0.59055118110236227" right="0.15748031496062992" top="0.6692913385826772" bottom="0.36" header="0.31496062992125984" footer="0.31496062992125984"/>
  <pageSetup paperSize="9" scale="92" fitToHeight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WhiteSpace="0" zoomScaleNormal="100" workbookViewId="0">
      <selection activeCell="G21" sqref="G21"/>
    </sheetView>
  </sheetViews>
  <sheetFormatPr defaultRowHeight="13.5"/>
  <cols>
    <col min="1" max="1" width="3.5" bestFit="1" customWidth="1"/>
    <col min="2" max="4" width="4.625" customWidth="1"/>
    <col min="5" max="5" width="40.625" customWidth="1"/>
    <col min="6" max="8" width="12.625" customWidth="1"/>
    <col min="9" max="9" width="8.625" customWidth="1"/>
  </cols>
  <sheetData>
    <row r="1" spans="1:12" ht="17.25">
      <c r="C1" s="18"/>
      <c r="D1" s="18"/>
      <c r="E1" s="42" t="s">
        <v>11</v>
      </c>
      <c r="F1" s="42"/>
      <c r="G1" s="42"/>
      <c r="H1" s="1"/>
    </row>
    <row r="2" spans="1:12" ht="17.25">
      <c r="E2" s="42"/>
      <c r="F2" s="42"/>
      <c r="G2" s="42"/>
      <c r="H2" s="1"/>
    </row>
    <row r="3" spans="1:12">
      <c r="C3" s="5"/>
      <c r="D3" s="43"/>
      <c r="E3" s="43"/>
    </row>
    <row r="4" spans="1:12" ht="18" customHeight="1">
      <c r="A4" s="44" t="s">
        <v>4</v>
      </c>
      <c r="B4" s="44"/>
      <c r="C4" s="44"/>
      <c r="D4" s="43" t="s">
        <v>13</v>
      </c>
      <c r="E4" s="43"/>
      <c r="F4" s="43"/>
      <c r="G4" s="5"/>
      <c r="H4" s="46"/>
      <c r="I4" s="46"/>
    </row>
    <row r="5" spans="1:12" ht="24" customHeight="1">
      <c r="B5" t="s">
        <v>65</v>
      </c>
    </row>
    <row r="6" spans="1:12" ht="24" customHeight="1">
      <c r="A6" s="2"/>
      <c r="B6" s="11" t="s">
        <v>0</v>
      </c>
      <c r="C6" s="15" t="s">
        <v>2</v>
      </c>
      <c r="D6" s="13" t="s">
        <v>1</v>
      </c>
      <c r="E6" s="4" t="s">
        <v>3</v>
      </c>
      <c r="F6" s="4" t="s">
        <v>5</v>
      </c>
      <c r="G6" s="4" t="s">
        <v>6</v>
      </c>
      <c r="H6" s="4" t="s">
        <v>7</v>
      </c>
      <c r="I6" s="8" t="s">
        <v>8</v>
      </c>
    </row>
    <row r="7" spans="1:12" ht="20.100000000000001" customHeight="1">
      <c r="A7" s="6">
        <v>1</v>
      </c>
      <c r="B7" s="12">
        <v>2</v>
      </c>
      <c r="C7" s="22">
        <v>8</v>
      </c>
      <c r="D7" s="23">
        <v>6</v>
      </c>
      <c r="E7" s="24" t="s">
        <v>29</v>
      </c>
      <c r="F7" s="25">
        <v>173000</v>
      </c>
      <c r="G7" s="25"/>
      <c r="H7" s="25">
        <f>IF(D7="","",F7-G7)</f>
        <v>173000</v>
      </c>
      <c r="I7" s="27"/>
    </row>
    <row r="8" spans="1:12" ht="20.100000000000001" customHeight="1">
      <c r="A8" s="6">
        <v>2</v>
      </c>
      <c r="B8" s="12"/>
      <c r="C8" s="22">
        <v>8</v>
      </c>
      <c r="D8" s="23">
        <v>19</v>
      </c>
      <c r="E8" s="24" t="s">
        <v>55</v>
      </c>
      <c r="F8" s="25"/>
      <c r="G8" s="25">
        <v>135000</v>
      </c>
      <c r="H8" s="25">
        <f>IF(D8="","",H7+F8-G8)</f>
        <v>38000</v>
      </c>
      <c r="I8" s="27" t="s">
        <v>44</v>
      </c>
    </row>
    <row r="9" spans="1:12" ht="20.100000000000001" customHeight="1">
      <c r="A9" s="6">
        <v>3</v>
      </c>
      <c r="B9" s="12"/>
      <c r="C9" s="28">
        <v>8</v>
      </c>
      <c r="D9" s="23">
        <v>19</v>
      </c>
      <c r="E9" s="24" t="s">
        <v>56</v>
      </c>
      <c r="F9" s="25">
        <v>13783</v>
      </c>
      <c r="G9" s="29"/>
      <c r="H9" s="25">
        <f t="shared" ref="H9:H17" si="0">IF(D9="","",H8+F9-G9)</f>
        <v>51783</v>
      </c>
      <c r="I9" s="27" t="s">
        <v>44</v>
      </c>
    </row>
    <row r="10" spans="1:12" ht="20.100000000000001" customHeight="1">
      <c r="A10" s="6">
        <v>4</v>
      </c>
      <c r="B10" s="12"/>
      <c r="C10" s="22">
        <v>9</v>
      </c>
      <c r="D10" s="23">
        <v>10</v>
      </c>
      <c r="E10" s="30" t="s">
        <v>45</v>
      </c>
      <c r="F10" s="25"/>
      <c r="G10" s="25">
        <v>13783</v>
      </c>
      <c r="H10" s="25">
        <f t="shared" si="0"/>
        <v>38000</v>
      </c>
      <c r="I10" s="27"/>
    </row>
    <row r="11" spans="1:12" ht="20.100000000000001" customHeight="1">
      <c r="A11" s="6">
        <v>5</v>
      </c>
      <c r="B11" s="12"/>
      <c r="C11" s="22">
        <v>9</v>
      </c>
      <c r="D11" s="23">
        <v>29</v>
      </c>
      <c r="E11" s="24" t="s">
        <v>57</v>
      </c>
      <c r="F11" s="25"/>
      <c r="G11" s="25">
        <v>16000</v>
      </c>
      <c r="H11" s="25">
        <f t="shared" si="0"/>
        <v>22000</v>
      </c>
      <c r="I11" s="27" t="s">
        <v>33</v>
      </c>
    </row>
    <row r="12" spans="1:12" ht="20.100000000000001" customHeight="1">
      <c r="A12" s="6">
        <v>6</v>
      </c>
      <c r="B12" s="12"/>
      <c r="C12" s="22">
        <v>12</v>
      </c>
      <c r="D12" s="23">
        <v>1</v>
      </c>
      <c r="E12" s="24" t="s">
        <v>29</v>
      </c>
      <c r="F12" s="25">
        <v>200000</v>
      </c>
      <c r="G12" s="25"/>
      <c r="H12" s="25">
        <f t="shared" si="0"/>
        <v>222000</v>
      </c>
      <c r="I12" s="27"/>
    </row>
    <row r="13" spans="1:12" ht="20.100000000000001" customHeight="1">
      <c r="A13" s="6">
        <v>7</v>
      </c>
      <c r="B13" s="12"/>
      <c r="C13" s="22">
        <v>12</v>
      </c>
      <c r="D13" s="23">
        <v>1</v>
      </c>
      <c r="E13" s="24" t="s">
        <v>58</v>
      </c>
      <c r="F13" s="25"/>
      <c r="G13" s="25">
        <v>140000</v>
      </c>
      <c r="H13" s="25">
        <f t="shared" si="0"/>
        <v>82000</v>
      </c>
      <c r="I13" s="27" t="s">
        <v>46</v>
      </c>
    </row>
    <row r="14" spans="1:12" ht="20.100000000000001" customHeight="1">
      <c r="A14" s="6">
        <v>8</v>
      </c>
      <c r="B14" s="12"/>
      <c r="C14" s="22">
        <v>12</v>
      </c>
      <c r="D14" s="23">
        <v>4</v>
      </c>
      <c r="E14" s="24" t="s">
        <v>47</v>
      </c>
      <c r="F14" s="25"/>
      <c r="G14" s="25">
        <v>60000</v>
      </c>
      <c r="H14" s="25">
        <f t="shared" si="0"/>
        <v>22000</v>
      </c>
      <c r="I14" s="27" t="s">
        <v>48</v>
      </c>
      <c r="J14" s="39"/>
      <c r="K14" s="39"/>
      <c r="L14" s="39"/>
    </row>
    <row r="15" spans="1:12" ht="20.100000000000001" customHeight="1">
      <c r="A15" s="6">
        <v>9</v>
      </c>
      <c r="B15" s="12"/>
      <c r="C15" s="22">
        <v>12</v>
      </c>
      <c r="D15" s="23">
        <v>6</v>
      </c>
      <c r="E15" s="24" t="s">
        <v>59</v>
      </c>
      <c r="F15" s="25">
        <v>4000</v>
      </c>
      <c r="G15" s="25"/>
      <c r="H15" s="25">
        <f t="shared" si="0"/>
        <v>26000</v>
      </c>
      <c r="I15" s="27" t="s">
        <v>49</v>
      </c>
      <c r="J15" s="39"/>
      <c r="K15" s="39"/>
      <c r="L15" s="39"/>
    </row>
    <row r="16" spans="1:12" ht="20.100000000000001" customHeight="1">
      <c r="A16" s="6">
        <v>10</v>
      </c>
      <c r="B16" s="12">
        <v>3</v>
      </c>
      <c r="C16" s="22">
        <v>1</v>
      </c>
      <c r="D16" s="23">
        <v>19</v>
      </c>
      <c r="E16" s="30" t="s">
        <v>50</v>
      </c>
      <c r="F16" s="25"/>
      <c r="G16" s="25">
        <v>11000</v>
      </c>
      <c r="H16" s="25">
        <f t="shared" si="0"/>
        <v>15000</v>
      </c>
      <c r="I16" s="27" t="s">
        <v>51</v>
      </c>
      <c r="J16" s="39"/>
      <c r="K16" s="39"/>
      <c r="L16" s="39"/>
    </row>
    <row r="17" spans="1:12" ht="20.100000000000001" customHeight="1">
      <c r="A17" s="6">
        <v>11</v>
      </c>
      <c r="B17" s="12"/>
      <c r="C17" s="22">
        <v>1</v>
      </c>
      <c r="D17" s="23">
        <v>19</v>
      </c>
      <c r="E17" s="24" t="s">
        <v>52</v>
      </c>
      <c r="F17" s="25"/>
      <c r="G17" s="25">
        <v>15000</v>
      </c>
      <c r="H17" s="25">
        <f t="shared" si="0"/>
        <v>0</v>
      </c>
      <c r="I17" s="31"/>
      <c r="J17" s="39"/>
      <c r="K17" s="39"/>
      <c r="L17" s="39"/>
    </row>
    <row r="18" spans="1:12" ht="20.100000000000001" customHeight="1">
      <c r="A18" s="6">
        <v>12</v>
      </c>
      <c r="B18" s="12"/>
      <c r="C18" s="22"/>
      <c r="D18" s="23"/>
      <c r="E18" s="24"/>
      <c r="F18" s="25"/>
      <c r="G18" s="25"/>
      <c r="H18" s="25"/>
      <c r="I18" s="31"/>
    </row>
    <row r="19" spans="1:12" ht="20.100000000000001" customHeight="1">
      <c r="A19" s="6">
        <v>13</v>
      </c>
      <c r="B19" s="12"/>
      <c r="C19" s="22"/>
      <c r="D19" s="23"/>
      <c r="E19" s="24"/>
      <c r="F19" s="25"/>
      <c r="G19" s="25"/>
      <c r="H19" s="25"/>
      <c r="I19" s="31"/>
    </row>
    <row r="20" spans="1:12" ht="20.100000000000001" customHeight="1">
      <c r="A20" s="6">
        <v>14</v>
      </c>
      <c r="B20" s="12"/>
      <c r="C20" s="32"/>
      <c r="D20" s="14"/>
      <c r="E20" s="9"/>
      <c r="F20" s="3"/>
      <c r="G20" s="3"/>
      <c r="H20" s="3" t="str">
        <f t="shared" ref="H20:H34" si="1">IF(D20="","",H19+F20-G20)</f>
        <v/>
      </c>
      <c r="I20" s="7"/>
    </row>
    <row r="21" spans="1:12" ht="20.100000000000001" customHeight="1">
      <c r="A21" s="6">
        <v>15</v>
      </c>
      <c r="B21" s="12"/>
      <c r="C21" s="16"/>
      <c r="D21" s="14"/>
      <c r="E21" s="9"/>
      <c r="F21" s="3"/>
      <c r="G21" s="3"/>
      <c r="H21" s="3" t="str">
        <f t="shared" si="1"/>
        <v/>
      </c>
      <c r="I21" s="7"/>
    </row>
    <row r="22" spans="1:12" ht="20.100000000000001" customHeight="1">
      <c r="A22" s="6">
        <v>16</v>
      </c>
      <c r="B22" s="12"/>
      <c r="C22" s="32"/>
      <c r="D22" s="14"/>
      <c r="E22" s="9"/>
      <c r="F22" s="3"/>
      <c r="G22" s="3"/>
      <c r="H22" s="3" t="str">
        <f t="shared" si="1"/>
        <v/>
      </c>
      <c r="I22" s="7"/>
    </row>
    <row r="23" spans="1:12" ht="20.100000000000001" customHeight="1">
      <c r="A23" s="6">
        <v>17</v>
      </c>
      <c r="B23" s="12"/>
      <c r="C23" s="16"/>
      <c r="D23" s="14"/>
      <c r="E23" s="9"/>
      <c r="F23" s="3"/>
      <c r="G23" s="3"/>
      <c r="H23" s="3" t="str">
        <f t="shared" si="1"/>
        <v/>
      </c>
      <c r="I23" s="7"/>
    </row>
    <row r="24" spans="1:12" ht="20.100000000000001" customHeight="1">
      <c r="A24" s="6">
        <v>18</v>
      </c>
      <c r="B24" s="12"/>
      <c r="C24" s="16"/>
      <c r="D24" s="14"/>
      <c r="E24" s="9"/>
      <c r="F24" s="3"/>
      <c r="G24" s="3"/>
      <c r="H24" s="3" t="str">
        <f t="shared" si="1"/>
        <v/>
      </c>
      <c r="I24" s="7"/>
    </row>
    <row r="25" spans="1:12" ht="20.100000000000001" customHeight="1">
      <c r="A25" s="6">
        <v>19</v>
      </c>
      <c r="B25" s="12"/>
      <c r="C25" s="16"/>
      <c r="D25" s="14"/>
      <c r="E25" s="9"/>
      <c r="F25" s="3"/>
      <c r="G25" s="3"/>
      <c r="H25" s="3" t="str">
        <f t="shared" si="1"/>
        <v/>
      </c>
      <c r="I25" s="7"/>
    </row>
    <row r="26" spans="1:12" ht="20.100000000000001" customHeight="1">
      <c r="A26" s="6">
        <v>20</v>
      </c>
      <c r="B26" s="12"/>
      <c r="C26" s="16"/>
      <c r="D26" s="14"/>
      <c r="E26" s="9"/>
      <c r="F26" s="3"/>
      <c r="G26" s="3"/>
      <c r="H26" s="3" t="str">
        <f t="shared" si="1"/>
        <v/>
      </c>
      <c r="I26" s="7"/>
    </row>
    <row r="27" spans="1:12" ht="20.100000000000001" customHeight="1">
      <c r="A27" s="6">
        <v>21</v>
      </c>
      <c r="B27" s="12"/>
      <c r="C27" s="16"/>
      <c r="D27" s="14"/>
      <c r="E27" s="9"/>
      <c r="F27" s="3"/>
      <c r="G27" s="3"/>
      <c r="H27" s="3" t="str">
        <f t="shared" si="1"/>
        <v/>
      </c>
      <c r="I27" s="7"/>
    </row>
    <row r="28" spans="1:12" ht="20.100000000000001" customHeight="1">
      <c r="A28" s="6">
        <v>22</v>
      </c>
      <c r="B28" s="12"/>
      <c r="C28" s="16"/>
      <c r="D28" s="14"/>
      <c r="E28" s="9"/>
      <c r="F28" s="3"/>
      <c r="G28" s="3"/>
      <c r="H28" s="3" t="str">
        <f t="shared" si="1"/>
        <v/>
      </c>
      <c r="I28" s="7"/>
    </row>
    <row r="29" spans="1:12" ht="20.100000000000001" customHeight="1">
      <c r="A29" s="6">
        <v>23</v>
      </c>
      <c r="B29" s="12"/>
      <c r="C29" s="16"/>
      <c r="D29" s="14"/>
      <c r="E29" s="9"/>
      <c r="F29" s="3"/>
      <c r="G29" s="3"/>
      <c r="H29" s="3" t="str">
        <f t="shared" si="1"/>
        <v/>
      </c>
      <c r="I29" s="7"/>
    </row>
    <row r="30" spans="1:12" ht="20.100000000000001" customHeight="1">
      <c r="A30" s="6">
        <v>24</v>
      </c>
      <c r="B30" s="12"/>
      <c r="C30" s="16"/>
      <c r="D30" s="14"/>
      <c r="E30" s="9"/>
      <c r="F30" s="3"/>
      <c r="G30" s="3"/>
      <c r="H30" s="3" t="str">
        <f t="shared" si="1"/>
        <v/>
      </c>
      <c r="I30" s="7"/>
    </row>
    <row r="31" spans="1:12" ht="20.100000000000001" customHeight="1">
      <c r="A31" s="6">
        <v>25</v>
      </c>
      <c r="B31" s="12"/>
      <c r="C31" s="16"/>
      <c r="D31" s="14"/>
      <c r="E31" s="9"/>
      <c r="F31" s="3"/>
      <c r="G31" s="3"/>
      <c r="H31" s="3" t="str">
        <f t="shared" si="1"/>
        <v/>
      </c>
      <c r="I31" s="7"/>
    </row>
    <row r="32" spans="1:12" ht="20.100000000000001" customHeight="1">
      <c r="A32" s="6">
        <v>26</v>
      </c>
      <c r="B32" s="12"/>
      <c r="C32" s="16"/>
      <c r="D32" s="14"/>
      <c r="E32" s="9"/>
      <c r="F32" s="3"/>
      <c r="G32" s="3"/>
      <c r="H32" s="3" t="str">
        <f t="shared" si="1"/>
        <v/>
      </c>
      <c r="I32" s="7"/>
    </row>
    <row r="33" spans="1:9" ht="20.100000000000001" customHeight="1">
      <c r="A33" s="6">
        <v>27</v>
      </c>
      <c r="B33" s="12"/>
      <c r="C33" s="16"/>
      <c r="D33" s="14"/>
      <c r="E33" s="9"/>
      <c r="F33" s="3"/>
      <c r="G33" s="3"/>
      <c r="H33" s="3" t="str">
        <f t="shared" si="1"/>
        <v/>
      </c>
      <c r="I33" s="7"/>
    </row>
    <row r="34" spans="1:9" ht="20.100000000000001" customHeight="1">
      <c r="A34" s="6">
        <v>28</v>
      </c>
      <c r="B34" s="12"/>
      <c r="C34" s="16"/>
      <c r="D34" s="14"/>
      <c r="E34" s="9"/>
      <c r="F34" s="3"/>
      <c r="G34" s="3"/>
      <c r="H34" s="3" t="str">
        <f t="shared" si="1"/>
        <v/>
      </c>
      <c r="I34" s="7"/>
    </row>
    <row r="35" spans="1:9" ht="20.100000000000001" customHeight="1">
      <c r="A35" s="6">
        <v>29</v>
      </c>
      <c r="B35" s="12"/>
      <c r="C35" s="16"/>
      <c r="D35" s="14"/>
      <c r="E35" s="9"/>
      <c r="F35" s="3"/>
      <c r="G35" s="3"/>
      <c r="H35" s="3"/>
      <c r="I35" s="7"/>
    </row>
    <row r="36" spans="1:9" ht="20.100000000000001" customHeight="1">
      <c r="A36" s="6">
        <v>30</v>
      </c>
      <c r="B36" s="12"/>
      <c r="C36" s="16"/>
      <c r="D36" s="14"/>
      <c r="E36" s="9"/>
      <c r="F36" s="3"/>
      <c r="G36" s="3"/>
      <c r="H36" s="3" t="str">
        <f>IF(D36="","",H34+F36-G36)</f>
        <v/>
      </c>
      <c r="I36" s="7"/>
    </row>
    <row r="37" spans="1:9" ht="20.100000000000001" customHeight="1">
      <c r="A37" s="6"/>
      <c r="B37" s="12"/>
      <c r="C37" s="16"/>
      <c r="D37" s="14"/>
      <c r="E37" s="17" t="s">
        <v>10</v>
      </c>
      <c r="F37" s="3">
        <f>SUM(F7:F36)</f>
        <v>390783</v>
      </c>
      <c r="G37" s="3">
        <f>SUM(G7:G36)</f>
        <v>390783</v>
      </c>
      <c r="H37" s="3"/>
      <c r="I37" s="7"/>
    </row>
    <row r="39" spans="1:9" ht="19.5" customHeight="1">
      <c r="A39" s="40" t="s">
        <v>43</v>
      </c>
    </row>
    <row r="40" spans="1:9" ht="19.5" customHeight="1"/>
    <row r="41" spans="1:9" ht="19.5" customHeight="1"/>
  </sheetData>
  <mergeCells count="5">
    <mergeCell ref="E1:G2"/>
    <mergeCell ref="D3:E3"/>
    <mergeCell ref="A4:C4"/>
    <mergeCell ref="D4:F4"/>
    <mergeCell ref="H4:I4"/>
  </mergeCells>
  <phoneticPr fontId="1"/>
  <pageMargins left="0.59055118110236227" right="0.15748031496062992" top="0.6692913385826772" bottom="0.36" header="0.31496062992125984" footer="0.31496062992125984"/>
  <pageSetup paperSize="9" scale="92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showWhiteSpace="0" zoomScaleNormal="100" workbookViewId="0">
      <selection activeCell="M12" sqref="M12"/>
    </sheetView>
  </sheetViews>
  <sheetFormatPr defaultRowHeight="13.5"/>
  <cols>
    <col min="1" max="1" width="3.5" bestFit="1" customWidth="1"/>
    <col min="2" max="4" width="4.625" customWidth="1"/>
    <col min="5" max="5" width="40.625" customWidth="1"/>
    <col min="6" max="8" width="12.625" customWidth="1"/>
    <col min="9" max="9" width="8.625" customWidth="1"/>
  </cols>
  <sheetData>
    <row r="1" spans="1:9" ht="17.25">
      <c r="C1" s="18"/>
      <c r="D1" s="18"/>
      <c r="E1" s="42" t="s">
        <v>12</v>
      </c>
      <c r="F1" s="42"/>
      <c r="G1" s="42"/>
      <c r="H1" s="1"/>
    </row>
    <row r="2" spans="1:9" ht="17.25">
      <c r="E2" s="42"/>
      <c r="F2" s="42"/>
      <c r="G2" s="42"/>
      <c r="H2" s="1"/>
    </row>
    <row r="3" spans="1:9">
      <c r="C3" s="5"/>
      <c r="D3" s="43"/>
      <c r="E3" s="43"/>
    </row>
    <row r="4" spans="1:9" ht="21" customHeight="1">
      <c r="A4" s="44" t="s">
        <v>4</v>
      </c>
      <c r="B4" s="44"/>
      <c r="C4" s="44"/>
      <c r="D4" s="43" t="s">
        <v>13</v>
      </c>
      <c r="E4" s="43"/>
      <c r="F4" s="43"/>
      <c r="G4" s="5"/>
      <c r="H4" s="46"/>
      <c r="I4" s="46"/>
    </row>
    <row r="5" spans="1:9" ht="21" customHeight="1">
      <c r="B5" t="s">
        <v>65</v>
      </c>
    </row>
    <row r="6" spans="1:9" ht="32.25" customHeight="1">
      <c r="A6" s="2"/>
      <c r="B6" s="11" t="s">
        <v>0</v>
      </c>
      <c r="C6" s="15" t="s">
        <v>2</v>
      </c>
      <c r="D6" s="13" t="s">
        <v>1</v>
      </c>
      <c r="E6" s="4" t="s">
        <v>3</v>
      </c>
      <c r="F6" s="4" t="s">
        <v>5</v>
      </c>
      <c r="G6" s="4" t="s">
        <v>6</v>
      </c>
      <c r="H6" s="4" t="s">
        <v>7</v>
      </c>
      <c r="I6" s="8" t="s">
        <v>8</v>
      </c>
    </row>
    <row r="7" spans="1:9" ht="19.5" customHeight="1">
      <c r="A7" s="6">
        <v>1</v>
      </c>
      <c r="B7" s="12">
        <v>2</v>
      </c>
      <c r="C7" s="22">
        <v>8</v>
      </c>
      <c r="D7" s="23">
        <v>19</v>
      </c>
      <c r="E7" s="24" t="s">
        <v>60</v>
      </c>
      <c r="F7" s="25">
        <v>13783</v>
      </c>
      <c r="G7" s="25"/>
      <c r="H7" s="25">
        <f>IF(D7="","",F7-G7)</f>
        <v>13783</v>
      </c>
      <c r="I7" s="27" t="s">
        <v>44</v>
      </c>
    </row>
    <row r="8" spans="1:9" ht="19.5" customHeight="1">
      <c r="A8" s="6">
        <v>2</v>
      </c>
      <c r="B8" s="12"/>
      <c r="C8" s="22">
        <v>9</v>
      </c>
      <c r="D8" s="23">
        <v>10</v>
      </c>
      <c r="E8" s="24" t="s">
        <v>61</v>
      </c>
      <c r="F8" s="25"/>
      <c r="G8" s="25">
        <v>13783</v>
      </c>
      <c r="H8" s="25">
        <f>IF(D8="","",H7+F8-G8)</f>
        <v>0</v>
      </c>
      <c r="I8" s="31"/>
    </row>
    <row r="9" spans="1:9" ht="19.5" customHeight="1">
      <c r="A9" s="6">
        <v>3</v>
      </c>
      <c r="B9" s="12"/>
      <c r="C9" s="22"/>
      <c r="D9" s="23"/>
      <c r="E9" s="24"/>
      <c r="F9" s="25"/>
      <c r="G9" s="25"/>
      <c r="H9" s="25" t="str">
        <f t="shared" ref="H9:H16" si="0">IF(D9="","",H8+F9-G9)</f>
        <v/>
      </c>
      <c r="I9" s="31"/>
    </row>
    <row r="10" spans="1:9" ht="19.5" customHeight="1">
      <c r="A10" s="6">
        <v>4</v>
      </c>
      <c r="B10" s="12"/>
      <c r="C10" s="16"/>
      <c r="D10" s="14"/>
      <c r="E10" s="9"/>
      <c r="F10" s="3"/>
      <c r="G10" s="3"/>
      <c r="H10" s="3" t="str">
        <f t="shared" si="0"/>
        <v/>
      </c>
      <c r="I10" s="7"/>
    </row>
    <row r="11" spans="1:9" ht="19.5" customHeight="1">
      <c r="A11" s="6">
        <v>5</v>
      </c>
      <c r="B11" s="12"/>
      <c r="C11" s="16"/>
      <c r="D11" s="14"/>
      <c r="E11" s="9"/>
      <c r="F11" s="3"/>
      <c r="G11" s="3"/>
      <c r="H11" s="3" t="str">
        <f t="shared" si="0"/>
        <v/>
      </c>
      <c r="I11" s="7"/>
    </row>
    <row r="12" spans="1:9" ht="19.5" customHeight="1">
      <c r="A12" s="6">
        <v>6</v>
      </c>
      <c r="B12" s="12"/>
      <c r="C12" s="16"/>
      <c r="D12" s="14"/>
      <c r="E12" s="10"/>
      <c r="F12" s="3"/>
      <c r="G12" s="3"/>
      <c r="H12" s="3" t="str">
        <f t="shared" si="0"/>
        <v/>
      </c>
      <c r="I12" s="7"/>
    </row>
    <row r="13" spans="1:9" ht="19.5" customHeight="1">
      <c r="A13" s="6">
        <v>7</v>
      </c>
      <c r="B13" s="12"/>
      <c r="C13" s="16"/>
      <c r="D13" s="14"/>
      <c r="E13" s="9"/>
      <c r="F13" s="3"/>
      <c r="G13" s="3"/>
      <c r="H13" s="3" t="str">
        <f t="shared" si="0"/>
        <v/>
      </c>
      <c r="I13" s="7"/>
    </row>
    <row r="14" spans="1:9" ht="19.5" customHeight="1">
      <c r="A14" s="6">
        <v>8</v>
      </c>
      <c r="B14" s="12"/>
      <c r="C14" s="16"/>
      <c r="D14" s="14"/>
      <c r="E14" s="9"/>
      <c r="F14" s="3"/>
      <c r="G14" s="3"/>
      <c r="H14" s="3" t="str">
        <f t="shared" si="0"/>
        <v/>
      </c>
      <c r="I14" s="7"/>
    </row>
    <row r="15" spans="1:9" ht="19.5" customHeight="1">
      <c r="A15" s="6">
        <v>9</v>
      </c>
      <c r="B15" s="12"/>
      <c r="C15" s="16"/>
      <c r="D15" s="14"/>
      <c r="E15" s="9"/>
      <c r="F15" s="3"/>
      <c r="G15" s="3"/>
      <c r="H15" s="3" t="str">
        <f t="shared" si="0"/>
        <v/>
      </c>
      <c r="I15" s="7"/>
    </row>
    <row r="16" spans="1:9" ht="19.5" customHeight="1">
      <c r="A16" s="6">
        <v>10</v>
      </c>
      <c r="B16" s="12"/>
      <c r="C16" s="16"/>
      <c r="D16" s="14"/>
      <c r="E16" s="9"/>
      <c r="F16" s="3"/>
      <c r="G16" s="3"/>
      <c r="H16" s="3" t="str">
        <f t="shared" si="0"/>
        <v/>
      </c>
      <c r="I16" s="7"/>
    </row>
    <row r="17" spans="1:9" ht="19.5" customHeight="1">
      <c r="A17" s="6"/>
      <c r="B17" s="12"/>
      <c r="C17" s="16"/>
      <c r="D17" s="14"/>
      <c r="E17" s="17" t="s">
        <v>10</v>
      </c>
      <c r="F17" s="3">
        <f>SUM(F7:F16)</f>
        <v>13783</v>
      </c>
      <c r="G17" s="3">
        <f>SUM(G7:G16)</f>
        <v>13783</v>
      </c>
      <c r="H17" s="3"/>
      <c r="I17" s="7"/>
    </row>
    <row r="18" spans="1:9" ht="19.5" customHeight="1"/>
    <row r="19" spans="1:9" ht="19.5" customHeight="1">
      <c r="A19" t="s">
        <v>43</v>
      </c>
    </row>
  </sheetData>
  <mergeCells count="5">
    <mergeCell ref="E1:G2"/>
    <mergeCell ref="D3:E3"/>
    <mergeCell ref="A4:C4"/>
    <mergeCell ref="D4:F4"/>
    <mergeCell ref="H4:I4"/>
  </mergeCells>
  <phoneticPr fontId="1"/>
  <pageMargins left="0.59055118110236227" right="0.15748031496062992" top="0.6692913385826772" bottom="0.74803149606299213" header="0.31496062992125984" footer="0.31496062992125984"/>
  <pageSetup paperSize="9" scale="9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預金出納帳 </vt:lpstr>
      <vt:lpstr>現金出納帳</vt:lpstr>
      <vt:lpstr>預り金</vt:lpstr>
      <vt:lpstr>預金出納帳 (説明)</vt:lpstr>
      <vt:lpstr>現金出納帳 (説明) </vt:lpstr>
      <vt:lpstr>預り金（説明）</vt:lpstr>
      <vt:lpstr>現金出納帳!Print_Area</vt:lpstr>
      <vt:lpstr>'現金出納帳 (説明) '!Print_Area</vt:lpstr>
      <vt:lpstr>預り金!Print_Area</vt:lpstr>
      <vt:lpstr>'預り金（説明）'!Print_Area</vt:lpstr>
      <vt:lpstr>'預金出納帳 '!Print_Area</vt:lpstr>
      <vt:lpstr>'預金出納帳 (説明)'!Print_Area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MPC273</dc:creator>
  <cp:lastModifiedBy>c274</cp:lastModifiedBy>
  <cp:lastPrinted>2019-04-24T06:11:02Z</cp:lastPrinted>
  <dcterms:created xsi:type="dcterms:W3CDTF">2014-05-30T05:14:34Z</dcterms:created>
  <dcterms:modified xsi:type="dcterms:W3CDTF">2020-04-13T02:09:50Z</dcterms:modified>
</cp:coreProperties>
</file>